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8990" yWindow="-45" windowWidth="19170" windowHeight="15480" tabRatio="500"/>
  </bookViews>
  <sheets>
    <sheet name="data above; graphs below" sheetId="1" r:id="rId1"/>
  </sheets>
  <calcPr calcId="145621"/>
</workbook>
</file>

<file path=xl/calcChain.xml><?xml version="1.0" encoding="utf-8"?>
<calcChain xmlns="http://schemas.openxmlformats.org/spreadsheetml/2006/main">
  <c r="M275" i="1" l="1"/>
  <c r="M274" i="1"/>
</calcChain>
</file>

<file path=xl/sharedStrings.xml><?xml version="1.0" encoding="utf-8"?>
<sst xmlns="http://schemas.openxmlformats.org/spreadsheetml/2006/main" count="1510" uniqueCount="316">
  <si>
    <t>Year</t>
  </si>
  <si>
    <t>CutNo</t>
  </si>
  <si>
    <t>SpeciesNo</t>
  </si>
  <si>
    <t>IndivNo</t>
  </si>
  <si>
    <t>Take</t>
  </si>
  <si>
    <t>TempC</t>
  </si>
  <si>
    <t>p/s</t>
  </si>
  <si>
    <t>kHz</t>
  </si>
  <si>
    <t>State</t>
  </si>
  <si>
    <t>County</t>
  </si>
  <si>
    <t>Locality</t>
  </si>
  <si>
    <t>CollDate</t>
  </si>
  <si>
    <t>CollNo</t>
  </si>
  <si>
    <t>Habitat</t>
  </si>
  <si>
    <t>Collector</t>
  </si>
  <si>
    <t>TapeDate</t>
  </si>
  <si>
    <t>Place</t>
  </si>
  <si>
    <t>Conditions</t>
  </si>
  <si>
    <t>a</t>
  </si>
  <si>
    <t>GA</t>
  </si>
  <si>
    <t>Gwinnett</t>
  </si>
  <si>
    <t/>
  </si>
  <si>
    <t>Boxwood shrubbery, heard in under-growth of swampy wood</t>
  </si>
  <si>
    <t>JDS</t>
  </si>
  <si>
    <t>E lab-Med Ent Bldg</t>
  </si>
  <si>
    <t>4in x 4in cage</t>
  </si>
  <si>
    <t>b</t>
  </si>
  <si>
    <t>contr temp room</t>
  </si>
  <si>
    <t>95%RH</t>
  </si>
  <si>
    <t>c</t>
  </si>
  <si>
    <t>NC</t>
  </si>
  <si>
    <t>Wake</t>
  </si>
  <si>
    <t>W B Umstead St Pk</t>
  </si>
  <si>
    <t>forget-me-not patch in low open area in hdw forest</t>
  </si>
  <si>
    <t>on plants?</t>
  </si>
  <si>
    <t>spotty sun &amp; shade</t>
  </si>
  <si>
    <t>LA</t>
  </si>
  <si>
    <t>Evangeline</t>
  </si>
  <si>
    <t>Chico St Pk Cmp Gr</t>
  </si>
  <si>
    <t>woods margin</t>
  </si>
  <si>
    <t>TJW</t>
  </si>
  <si>
    <t>weeds</t>
  </si>
  <si>
    <t>dark</t>
  </si>
  <si>
    <t>TX</t>
  </si>
  <si>
    <t>Austin</t>
  </si>
  <si>
    <t>brambles on bank of ravine</t>
  </si>
  <si>
    <t>cage outdoors</t>
  </si>
  <si>
    <t>full moon</t>
  </si>
  <si>
    <t>blackberry plants on bank of ravine</t>
  </si>
  <si>
    <t>cage in room</t>
  </si>
  <si>
    <t>dim light</t>
  </si>
  <si>
    <t>TN</t>
  </si>
  <si>
    <t>Lake</t>
  </si>
  <si>
    <t>edge of Reelfoot Lake</t>
  </si>
  <si>
    <t>weeds under willow-cypres</t>
  </si>
  <si>
    <t>AL</t>
  </si>
  <si>
    <t>Calhoun</t>
  </si>
  <si>
    <t>decid forest-plum, oak, maple, etc.</t>
  </si>
  <si>
    <t>honey-suckle covered tree</t>
  </si>
  <si>
    <t>MD</t>
  </si>
  <si>
    <t>Worcester</t>
  </si>
  <si>
    <t>weeds at edge of cornfield</t>
  </si>
  <si>
    <t>on vegetation</t>
  </si>
  <si>
    <t>MS</t>
  </si>
  <si>
    <t>Holmes</t>
  </si>
  <si>
    <t>vine covered undgrowth in river bott for</t>
  </si>
  <si>
    <t>6ft up</t>
  </si>
  <si>
    <t>Sharkey</t>
  </si>
  <si>
    <t>bottomland oak forest</t>
  </si>
  <si>
    <t>undergrowth</t>
  </si>
  <si>
    <t>FL</t>
  </si>
  <si>
    <t>Santa Rosa</t>
  </si>
  <si>
    <t>hdw forest</t>
  </si>
  <si>
    <t>undgrowth at edge &amp; w/in</t>
  </si>
  <si>
    <t>Franklin</t>
  </si>
  <si>
    <t>causeway across bay</t>
  </si>
  <si>
    <t>coarse weeds btw dry grass &amp; wax myrtle area</t>
  </si>
  <si>
    <t>Terrebonne</t>
  </si>
  <si>
    <t>brushey roadside</t>
  </si>
  <si>
    <t>lush coarse weeds</t>
  </si>
  <si>
    <t>dark; 7 1/2 ips</t>
  </si>
  <si>
    <t>edge of bayou</t>
  </si>
  <si>
    <t>tall grass</t>
  </si>
  <si>
    <t>Dyer</t>
  </si>
  <si>
    <t>coarse weeds in barn lot</t>
  </si>
  <si>
    <t>3ft up</t>
  </si>
  <si>
    <t>hazy sun, afternoon</t>
  </si>
  <si>
    <t>hazy sun, pm</t>
  </si>
  <si>
    <t>Dickson</t>
  </si>
  <si>
    <t>decid forest</t>
  </si>
  <si>
    <t>weedy edge of forest</t>
  </si>
  <si>
    <t>dusk</t>
  </si>
  <si>
    <t>weeds @ forest edge</t>
  </si>
  <si>
    <t>IL</t>
  </si>
  <si>
    <t>Pope</t>
  </si>
  <si>
    <t>edge of planted pine w/ hdw understory</t>
  </si>
  <si>
    <t>AR</t>
  </si>
  <si>
    <t>Johnson</t>
  </si>
  <si>
    <t>Wlfpen Ck Rec ar,Ozark NF</t>
  </si>
  <si>
    <t>hdw &amp; old field (w/ pine?)</t>
  </si>
  <si>
    <t>~2ft up in gum bushes beneath sycamore</t>
  </si>
  <si>
    <t>Wolfpen Ck Rec ar</t>
  </si>
  <si>
    <t>hdwoods &amp; old field</t>
  </si>
  <si>
    <t>PA</t>
  </si>
  <si>
    <t>lab</t>
  </si>
  <si>
    <t>Marengo</t>
  </si>
  <si>
    <t>US43 S of Demopolis</t>
  </si>
  <si>
    <t>sterile limestone area</t>
  </si>
  <si>
    <t>fence row</t>
  </si>
  <si>
    <t>roadside weeds</t>
  </si>
  <si>
    <t>La20,W of Chacahoula</t>
  </si>
  <si>
    <t>Hammock, bwt road &amp; railroad</t>
  </si>
  <si>
    <t>REL</t>
  </si>
  <si>
    <t>cage lab</t>
  </si>
  <si>
    <t>lighted</t>
  </si>
  <si>
    <t>R09_0312.WAV</t>
  </si>
  <si>
    <t>R09_0212.WAV</t>
  </si>
  <si>
    <t>R09_0135.WAV</t>
  </si>
  <si>
    <t>R09_0121.WAV</t>
  </si>
  <si>
    <t>97-012</t>
  </si>
  <si>
    <t>R09_0290.WAV</t>
  </si>
  <si>
    <t>96-019</t>
  </si>
  <si>
    <t>97-015</t>
  </si>
  <si>
    <t>R09_0287.WAV</t>
  </si>
  <si>
    <t>97-022</t>
  </si>
  <si>
    <t>4B_16'21 Ae 015 19C.wav</t>
  </si>
  <si>
    <t>R09_0268.WAV</t>
  </si>
  <si>
    <t>R09_0321.WAV</t>
  </si>
  <si>
    <t>R09_0130.WAV</t>
  </si>
  <si>
    <t>R09_0208.WAV</t>
  </si>
  <si>
    <t>R09_0132.WAV</t>
  </si>
  <si>
    <t>R09_0133.WAV</t>
  </si>
  <si>
    <t>7A_22'40 Ae 042 20C.wav</t>
  </si>
  <si>
    <t>R09_0265.WAV</t>
  </si>
  <si>
    <t>R09_0238.WAV</t>
  </si>
  <si>
    <t>R09_0244.WAV</t>
  </si>
  <si>
    <t>R09_0466.WAV</t>
  </si>
  <si>
    <t>A. tinnulus ix.16a.95/70°F</t>
  </si>
  <si>
    <t>R09_0209.WAV</t>
  </si>
  <si>
    <t>R09_0264.WAV</t>
  </si>
  <si>
    <t>A. tinnulus ix.16.95/70°F</t>
  </si>
  <si>
    <t>R09_0337.WAV</t>
  </si>
  <si>
    <t>R09_0245.WAV</t>
  </si>
  <si>
    <t>R09_0227.WAV</t>
  </si>
  <si>
    <t>R09_0206.WAV</t>
  </si>
  <si>
    <t>R09_0145.WAV</t>
  </si>
  <si>
    <t>R09_0395.WAV</t>
  </si>
  <si>
    <t>R09_0406.WAV</t>
  </si>
  <si>
    <t>R09_0404.WAV</t>
  </si>
  <si>
    <t>A. tinkler ix.21.95/76.5°F</t>
  </si>
  <si>
    <t>R09_0140.WAV</t>
  </si>
  <si>
    <t>R09_0334.WAV</t>
  </si>
  <si>
    <t>R09_0392.WAV</t>
  </si>
  <si>
    <t>R09_0250.WAV</t>
  </si>
  <si>
    <t>R09_0237.WAV</t>
  </si>
  <si>
    <t>R09_0115.WAV</t>
  </si>
  <si>
    <t>A. tinkler ix.19.95/21°C</t>
  </si>
  <si>
    <t>R09_0139.WAV</t>
  </si>
  <si>
    <t>R09_0424.WAV</t>
  </si>
  <si>
    <t>R09_0388.WAV</t>
  </si>
  <si>
    <t>R09_0555.WAV</t>
  </si>
  <si>
    <t>R09_0569.WAV</t>
  </si>
  <si>
    <t>R09_0449.WAV</t>
  </si>
  <si>
    <t>R09_0389.WAV</t>
  </si>
  <si>
    <t>R09_0146.WAV</t>
  </si>
  <si>
    <t>R09_0462.WAV</t>
  </si>
  <si>
    <t>R09_0207.WAV</t>
  </si>
  <si>
    <t>R09_0120.WAV</t>
  </si>
  <si>
    <t>R09_0110.WAV</t>
  </si>
  <si>
    <t>R09_0211.WAV</t>
  </si>
  <si>
    <t>R09_0112.WAV</t>
  </si>
  <si>
    <t>R09_0316.WAV</t>
  </si>
  <si>
    <t>R09_0251.WAV</t>
  </si>
  <si>
    <t>R09_0111.WAV</t>
  </si>
  <si>
    <t>4_B_086-092</t>
  </si>
  <si>
    <t>7_A_192-195</t>
  </si>
  <si>
    <t>6_B_183-215</t>
  </si>
  <si>
    <t>5_A_018-021</t>
  </si>
  <si>
    <t>7_A_177-179</t>
  </si>
  <si>
    <t>7_A_176-177</t>
  </si>
  <si>
    <t>6_B_758-760</t>
  </si>
  <si>
    <t>6_B_705-716</t>
  </si>
  <si>
    <t>7_A_443-445</t>
  </si>
  <si>
    <t>6_B_779-782</t>
  </si>
  <si>
    <t>7_A_446-447</t>
  </si>
  <si>
    <t>6_B_773-777</t>
  </si>
  <si>
    <t>6_B_770-773</t>
  </si>
  <si>
    <t>7_A_458-460</t>
  </si>
  <si>
    <t>4_B_043-048</t>
  </si>
  <si>
    <t>4_B_058-064</t>
  </si>
  <si>
    <t>7_A_428-430</t>
  </si>
  <si>
    <t>1_A_438-488</t>
  </si>
  <si>
    <t>7_A_439-441</t>
  </si>
  <si>
    <t>6_B_283-286</t>
  </si>
  <si>
    <t>6_B_740-742</t>
  </si>
  <si>
    <t>7_A_174-176</t>
  </si>
  <si>
    <t>4_A_477-509</t>
  </si>
  <si>
    <t>4_A_642-663</t>
  </si>
  <si>
    <t>4_A_697-716</t>
  </si>
  <si>
    <t>4_B_032-041</t>
  </si>
  <si>
    <t>4_B_204-214</t>
  </si>
  <si>
    <t>6_B_728-731</t>
  </si>
  <si>
    <t>6_B_777-779</t>
  </si>
  <si>
    <t>4_B_177-191</t>
  </si>
  <si>
    <t>7_A_270-278</t>
  </si>
  <si>
    <t>7_A_562-563</t>
  </si>
  <si>
    <t>4_A_280-301</t>
  </si>
  <si>
    <t>4_B_092-106</t>
  </si>
  <si>
    <t>4_B_106-112</t>
  </si>
  <si>
    <t>6_B_448-461</t>
  </si>
  <si>
    <t>6_B_461-464</t>
  </si>
  <si>
    <t>6_B_298-301</t>
  </si>
  <si>
    <t>4_A_104-117</t>
  </si>
  <si>
    <t>7_A_517-519</t>
  </si>
  <si>
    <t>4_A_347-361</t>
  </si>
  <si>
    <t>6_B_292-294</t>
  </si>
  <si>
    <t>6_B_290-292</t>
  </si>
  <si>
    <t>6_A_598-620</t>
  </si>
  <si>
    <t>7_A_199-200</t>
  </si>
  <si>
    <t>7_A_630-631</t>
  </si>
  <si>
    <t>6_B_294-296</t>
  </si>
  <si>
    <t>7_A_647-649</t>
  </si>
  <si>
    <t>6_A_725-729</t>
  </si>
  <si>
    <t>7_A_603-606</t>
  </si>
  <si>
    <t>7_A_644-646</t>
  </si>
  <si>
    <t>4_B_113-117</t>
  </si>
  <si>
    <t>4_B_117-125</t>
  </si>
  <si>
    <t>4_B_163-177</t>
  </si>
  <si>
    <t>4_A_438-452</t>
  </si>
  <si>
    <t>6_B_076-077</t>
  </si>
  <si>
    <t>6_B_081-084</t>
  </si>
  <si>
    <t>6_A_800-820</t>
  </si>
  <si>
    <t>7_A_633-634</t>
  </si>
  <si>
    <t>4_B_619-645</t>
  </si>
  <si>
    <t>6_A_861-873</t>
  </si>
  <si>
    <t>4_B_125-140</t>
  </si>
  <si>
    <t>4_B_140-163</t>
  </si>
  <si>
    <t>6_B_303-305</t>
  </si>
  <si>
    <t>7_A_639-642</t>
  </si>
  <si>
    <t>Ae 005</t>
  </si>
  <si>
    <t>Ae 006</t>
  </si>
  <si>
    <t>Ae 007</t>
  </si>
  <si>
    <t>Ae 015</t>
  </si>
  <si>
    <t>Ae 025</t>
  </si>
  <si>
    <t>Ae 042</t>
  </si>
  <si>
    <t>Ae 106</t>
  </si>
  <si>
    <t>Ae 111</t>
  </si>
  <si>
    <t>Ae 117</t>
  </si>
  <si>
    <t>Ae 124</t>
  </si>
  <si>
    <t>Ae 159</t>
  </si>
  <si>
    <t>11LL</t>
  </si>
  <si>
    <t>lab-pumphouse</t>
  </si>
  <si>
    <t>lab-pumphouse trail</t>
  </si>
  <si>
    <t>Bruces</t>
  </si>
  <si>
    <t>lab-woods</t>
  </si>
  <si>
    <t>Still Pond cattail</t>
  </si>
  <si>
    <t>Nottingham Park</t>
  </si>
  <si>
    <t>Still Pond Cr. pickerelweed</t>
  </si>
  <si>
    <t>New London</t>
  </si>
  <si>
    <t>Still Pond</t>
  </si>
  <si>
    <t>Codjus Cove</t>
  </si>
  <si>
    <t>north shore Hopewell Lake</t>
  </si>
  <si>
    <t>11LL, Pachysandra in back</t>
  </si>
  <si>
    <t>11LL, hedge between Rectors and ours</t>
  </si>
  <si>
    <t>11LL, beneath kitchen window</t>
  </si>
  <si>
    <t>11LL, Clematis in front of garage</t>
  </si>
  <si>
    <t>Codjus Cattail Cove #1</t>
  </si>
  <si>
    <t>SWRC pumphouse trail</t>
  </si>
  <si>
    <t>WCC3</t>
  </si>
  <si>
    <t>Allonemobius 1 site</t>
  </si>
  <si>
    <t>south shore Scotts lake</t>
  </si>
  <si>
    <t>Orchelimum wetland nr pumphouse</t>
  </si>
  <si>
    <t>Nottingham Park Feldspar trail at Blacks Brook crossing</t>
  </si>
  <si>
    <t>Nottingham Park upper Blacks Brook crossing</t>
  </si>
  <si>
    <t>mill ruins, lower bridge</t>
  </si>
  <si>
    <t>Boone trail, upper end of Scotts Lake</t>
  </si>
  <si>
    <t>outflow of Hopewell lake; not collected</t>
  </si>
  <si>
    <t>west shore of island</t>
  </si>
  <si>
    <t>north of old Feldspar mine</t>
  </si>
  <si>
    <t>Codjus Cattail Cove 1, east end</t>
  </si>
  <si>
    <t>shade</t>
  </si>
  <si>
    <t>possible sun effect</t>
  </si>
  <si>
    <t>probable sun effect</t>
  </si>
  <si>
    <t>Recorded by</t>
  </si>
  <si>
    <t>DHF</t>
  </si>
  <si>
    <t>not collected</t>
  </si>
  <si>
    <t>Chester</t>
  </si>
  <si>
    <t>DE</t>
  </si>
  <si>
    <t>New Castle</t>
  </si>
  <si>
    <t>Kent</t>
  </si>
  <si>
    <t>York</t>
  </si>
  <si>
    <t>Berks</t>
  </si>
  <si>
    <t>Cecil</t>
  </si>
  <si>
    <t>Sawmill Sta.</t>
  </si>
  <si>
    <t>field</t>
  </si>
  <si>
    <r>
      <rPr>
        <b/>
        <sz val="12"/>
        <rFont val="Calibri"/>
        <family val="2"/>
      </rPr>
      <t>Pulse rate (p/s) vs. Temperature (</t>
    </r>
    <r>
      <rPr>
        <b/>
        <sz val="12"/>
        <rFont val="Calibri"/>
        <family val="2"/>
      </rPr>
      <t>°C)</t>
    </r>
  </si>
  <si>
    <t>Dominant frequency (kHz) vs. Pulse rate (p/s)</t>
  </si>
  <si>
    <t>field/cage</t>
  </si>
  <si>
    <t>honey suckle-covered trees at woodedge</t>
  </si>
  <si>
    <t>Notes</t>
  </si>
  <si>
    <t>R09_0674.WAV</t>
  </si>
  <si>
    <t xml:space="preserve">Ae 208 (left), </t>
  </si>
  <si>
    <t>French Cr St Pk</t>
  </si>
  <si>
    <t>North side Hopewell Lake</t>
  </si>
  <si>
    <t>cage in lab</t>
  </si>
  <si>
    <t>Anaxipha</t>
  </si>
  <si>
    <t>tinnulenta</t>
  </si>
  <si>
    <t>Ae 209 (rt)</t>
  </si>
  <si>
    <t>R09_0670.WAV</t>
  </si>
  <si>
    <t>in field</t>
  </si>
  <si>
    <t>R09_0671.WAV</t>
  </si>
  <si>
    <t>not coll but got female</t>
  </si>
  <si>
    <r>
      <t>values for DF r</t>
    </r>
    <r>
      <rPr>
        <vertAlign val="superscript"/>
        <sz val="12"/>
        <color indexed="8"/>
        <rFont val="Calibri"/>
        <family val="2"/>
      </rPr>
      <t>2</t>
    </r>
    <r>
      <rPr>
        <sz val="12"/>
        <color theme="1"/>
        <rFont val="Calibri"/>
        <family val="2"/>
        <scheme val="minor"/>
      </rPr>
      <t>=0.7899 trendline</t>
    </r>
  </si>
  <si>
    <t>4mi w of Dyersburg</t>
  </si>
  <si>
    <t>values for DF all-data trendline</t>
  </si>
  <si>
    <t>caged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</si>
</sst>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dd\-mmm\-yy"/>
    <numFmt numFmtId="166" formatCode="[$-409]d\-mmm\-yy;@"/>
    <numFmt numFmtId="167" formatCode="0.0000"/>
  </numFmts>
  <fonts count="7" x14ac:knownFonts="1">
    <font>
      <sz val="12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name val="Calibri"/>
      <family val="2"/>
    </font>
    <font>
      <vertAlign val="superscript"/>
      <sz val="12"/>
      <color indexed="8"/>
      <name val="Calibri"/>
      <family val="2"/>
    </font>
    <font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00000"/>
        <bgColor indexed="64"/>
      </patternFill>
    </fill>
  </fills>
  <borders count="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0" xfId="0" applyFont="1"/>
    <xf numFmtId="164" fontId="0" fillId="0" borderId="0" xfId="0" applyNumberFormat="1" applyFont="1"/>
    <xf numFmtId="2" fontId="0" fillId="0" borderId="0" xfId="0" applyNumberFormat="1" applyFont="1"/>
    <xf numFmtId="0" fontId="4" fillId="2" borderId="2" xfId="1" applyFont="1" applyFill="1" applyBorder="1" applyAlignment="1">
      <alignment horizontal="center"/>
    </xf>
    <xf numFmtId="0" fontId="4" fillId="2" borderId="3" xfId="1" applyFont="1" applyFill="1" applyBorder="1" applyAlignment="1">
      <alignment horizontal="center"/>
    </xf>
    <xf numFmtId="0" fontId="4" fillId="0" borderId="4" xfId="1" applyFont="1" applyFill="1" applyBorder="1" applyAlignment="1">
      <alignment horizontal="left"/>
    </xf>
    <xf numFmtId="0" fontId="4" fillId="0" borderId="4" xfId="1" applyFont="1" applyFill="1" applyBorder="1" applyAlignment="1">
      <alignment horizontal="right"/>
    </xf>
    <xf numFmtId="0" fontId="1" fillId="0" borderId="1" xfId="1" applyFont="1" applyFill="1" applyBorder="1" applyAlignment="1">
      <alignment horizontal="right" wrapText="1"/>
    </xf>
    <xf numFmtId="0" fontId="1" fillId="0" borderId="1" xfId="1" applyFont="1" applyFill="1" applyBorder="1" applyAlignment="1">
      <alignment horizontal="left" wrapText="1"/>
    </xf>
    <xf numFmtId="0" fontId="1" fillId="0" borderId="4" xfId="1" applyFont="1" applyFill="1" applyBorder="1" applyAlignment="1">
      <alignment horizontal="left" wrapText="1"/>
    </xf>
    <xf numFmtId="0" fontId="1" fillId="0" borderId="0" xfId="1" applyFont="1" applyFill="1" applyBorder="1" applyAlignment="1">
      <alignment horizontal="left" wrapText="1"/>
    </xf>
    <xf numFmtId="0" fontId="5" fillId="0" borderId="0" xfId="0" applyFont="1" applyAlignment="1"/>
    <xf numFmtId="0" fontId="6" fillId="0" borderId="0" xfId="0" applyFont="1" applyAlignment="1"/>
    <xf numFmtId="165" fontId="6" fillId="0" borderId="0" xfId="0" applyNumberFormat="1" applyFont="1" applyAlignment="1"/>
    <xf numFmtId="0" fontId="0" fillId="0" borderId="0" xfId="0" applyFont="1" applyFill="1"/>
    <xf numFmtId="166" fontId="4" fillId="2" borderId="2" xfId="1" applyNumberFormat="1" applyFont="1" applyFill="1" applyBorder="1" applyAlignment="1">
      <alignment horizontal="center"/>
    </xf>
    <xf numFmtId="166" fontId="1" fillId="0" borderId="1" xfId="1" applyNumberFormat="1" applyFont="1" applyFill="1" applyBorder="1" applyAlignment="1">
      <alignment horizontal="right" wrapText="1"/>
    </xf>
    <xf numFmtId="166" fontId="0" fillId="0" borderId="0" xfId="0" applyNumberFormat="1" applyFont="1"/>
    <xf numFmtId="166" fontId="4" fillId="2" borderId="2" xfId="1" applyNumberFormat="1" applyFont="1" applyFill="1" applyBorder="1" applyAlignment="1">
      <alignment horizontal="left"/>
    </xf>
    <xf numFmtId="166" fontId="1" fillId="0" borderId="1" xfId="1" applyNumberFormat="1" applyFont="1" applyFill="1" applyBorder="1" applyAlignment="1">
      <alignment horizontal="left" wrapText="1"/>
    </xf>
    <xf numFmtId="166" fontId="0" fillId="0" borderId="0" xfId="0" applyNumberFormat="1" applyFont="1" applyAlignment="1">
      <alignment horizontal="left"/>
    </xf>
    <xf numFmtId="166" fontId="6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4" fillId="2" borderId="3" xfId="1" applyFont="1" applyFill="1" applyBorder="1" applyAlignment="1">
      <alignment horizontal="left"/>
    </xf>
    <xf numFmtId="0" fontId="0" fillId="0" borderId="0" xfId="0" applyFont="1" applyFill="1" applyAlignment="1">
      <alignment horizontal="left"/>
    </xf>
    <xf numFmtId="0" fontId="4" fillId="0" borderId="0" xfId="1" applyFont="1" applyFill="1" applyBorder="1" applyAlignment="1">
      <alignment horizontal="right"/>
    </xf>
    <xf numFmtId="0" fontId="4" fillId="0" borderId="0" xfId="1" applyFont="1" applyFill="1" applyBorder="1" applyAlignment="1">
      <alignment horizontal="left"/>
    </xf>
    <xf numFmtId="0" fontId="0" fillId="0" borderId="4" xfId="0" applyFont="1" applyBorder="1"/>
    <xf numFmtId="164" fontId="0" fillId="0" borderId="0" xfId="0" applyNumberFormat="1" applyFont="1" applyFill="1"/>
    <xf numFmtId="2" fontId="0" fillId="0" borderId="0" xfId="0" applyNumberFormat="1" applyFont="1" applyFill="1"/>
    <xf numFmtId="166" fontId="0" fillId="0" borderId="0" xfId="0" applyNumberFormat="1" applyFont="1" applyFill="1" applyAlignment="1">
      <alignment horizontal="left"/>
    </xf>
    <xf numFmtId="166" fontId="0" fillId="0" borderId="0" xfId="0" applyNumberFormat="1" applyFont="1" applyFill="1"/>
    <xf numFmtId="0" fontId="0" fillId="0" borderId="1" xfId="0" applyFont="1" applyFill="1" applyBorder="1"/>
    <xf numFmtId="164" fontId="0" fillId="0" borderId="0" xfId="0" applyNumberFormat="1" applyFill="1"/>
    <xf numFmtId="0" fontId="0" fillId="0" borderId="0" xfId="0" applyFill="1"/>
    <xf numFmtId="1" fontId="0" fillId="0" borderId="0" xfId="0" applyNumberFormat="1" applyFill="1"/>
    <xf numFmtId="167" fontId="0" fillId="0" borderId="0" xfId="0" applyNumberFormat="1" applyFill="1"/>
    <xf numFmtId="0" fontId="0" fillId="0" borderId="4" xfId="0" applyFont="1" applyFill="1" applyBorder="1"/>
    <xf numFmtId="0" fontId="0" fillId="0" borderId="4" xfId="0" applyFill="1" applyBorder="1"/>
    <xf numFmtId="15" fontId="0" fillId="0" borderId="0" xfId="0" applyNumberFormat="1" applyFill="1"/>
    <xf numFmtId="164" fontId="1" fillId="0" borderId="1" xfId="1" applyNumberFormat="1" applyFont="1" applyFill="1" applyBorder="1" applyAlignment="1">
      <alignment horizontal="right" wrapText="1"/>
    </xf>
    <xf numFmtId="164" fontId="0" fillId="3" borderId="0" xfId="0" applyNumberFormat="1" applyFont="1" applyFill="1"/>
    <xf numFmtId="0" fontId="0" fillId="0" borderId="0" xfId="0" applyAlignment="1">
      <alignment horizontal="left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noFill/>
              <a:ln>
                <a:solidFill>
                  <a:srgbClr val="002060"/>
                </a:solidFill>
              </a:ln>
            </c:spPr>
          </c:marker>
          <c:trendline>
            <c:spPr>
              <a:ln w="3175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6.1827468661852937E-2"/>
                  <c:y val="0.45395486551255132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'data above; graphs below'!$F$2:$F$197</c:f>
              <c:numCache>
                <c:formatCode>General</c:formatCode>
                <c:ptCount val="196"/>
                <c:pt idx="0">
                  <c:v>23</c:v>
                </c:pt>
                <c:pt idx="1">
                  <c:v>23</c:v>
                </c:pt>
                <c:pt idx="2">
                  <c:v>23.8</c:v>
                </c:pt>
                <c:pt idx="3">
                  <c:v>23.3</c:v>
                </c:pt>
                <c:pt idx="4">
                  <c:v>22.2</c:v>
                </c:pt>
                <c:pt idx="5">
                  <c:v>27.2</c:v>
                </c:pt>
                <c:pt idx="6">
                  <c:v>27.2</c:v>
                </c:pt>
                <c:pt idx="7">
                  <c:v>27</c:v>
                </c:pt>
                <c:pt idx="8">
                  <c:v>27</c:v>
                </c:pt>
                <c:pt idx="9">
                  <c:v>26</c:v>
                </c:pt>
                <c:pt idx="10">
                  <c:v>26.2</c:v>
                </c:pt>
                <c:pt idx="11">
                  <c:v>22.6</c:v>
                </c:pt>
                <c:pt idx="12">
                  <c:v>20.5</c:v>
                </c:pt>
                <c:pt idx="13">
                  <c:v>26</c:v>
                </c:pt>
                <c:pt idx="14">
                  <c:v>25</c:v>
                </c:pt>
                <c:pt idx="15">
                  <c:v>27.2</c:v>
                </c:pt>
                <c:pt idx="16">
                  <c:v>25</c:v>
                </c:pt>
                <c:pt idx="17">
                  <c:v>21.6</c:v>
                </c:pt>
                <c:pt idx="18">
                  <c:v>21.6</c:v>
                </c:pt>
                <c:pt idx="19">
                  <c:v>25.5</c:v>
                </c:pt>
                <c:pt idx="20">
                  <c:v>20.3</c:v>
                </c:pt>
                <c:pt idx="21">
                  <c:v>19.899999999999999</c:v>
                </c:pt>
                <c:pt idx="22">
                  <c:v>23</c:v>
                </c:pt>
                <c:pt idx="23">
                  <c:v>22.8</c:v>
                </c:pt>
                <c:pt idx="24">
                  <c:v>22.3</c:v>
                </c:pt>
                <c:pt idx="25">
                  <c:v>28</c:v>
                </c:pt>
                <c:pt idx="26">
                  <c:v>23.3</c:v>
                </c:pt>
                <c:pt idx="27">
                  <c:v>22.8</c:v>
                </c:pt>
                <c:pt idx="28">
                  <c:v>28.3</c:v>
                </c:pt>
                <c:pt idx="29">
                  <c:v>28.7</c:v>
                </c:pt>
                <c:pt idx="30">
                  <c:v>23.5</c:v>
                </c:pt>
                <c:pt idx="31" formatCode="0.0">
                  <c:v>20</c:v>
                </c:pt>
                <c:pt idx="32" formatCode="0.0">
                  <c:v>20</c:v>
                </c:pt>
                <c:pt idx="33" formatCode="0.0">
                  <c:v>20</c:v>
                </c:pt>
                <c:pt idx="34" formatCode="0.0">
                  <c:v>18.5</c:v>
                </c:pt>
                <c:pt idx="35" formatCode="0.0">
                  <c:v>21</c:v>
                </c:pt>
                <c:pt idx="36" formatCode="0.0">
                  <c:v>15.5</c:v>
                </c:pt>
                <c:pt idx="37" formatCode="0.0">
                  <c:v>16.3</c:v>
                </c:pt>
                <c:pt idx="38" formatCode="0.0">
                  <c:v>25</c:v>
                </c:pt>
                <c:pt idx="39" formatCode="0.0">
                  <c:v>22.5</c:v>
                </c:pt>
                <c:pt idx="40" formatCode="0.0">
                  <c:v>22.5</c:v>
                </c:pt>
                <c:pt idx="41" formatCode="0.0">
                  <c:v>22.5</c:v>
                </c:pt>
                <c:pt idx="43" formatCode="0.0">
                  <c:v>18.5</c:v>
                </c:pt>
                <c:pt idx="44" formatCode="0.0">
                  <c:v>19.399999999999999</c:v>
                </c:pt>
                <c:pt idx="45" formatCode="0.0">
                  <c:v>21.5</c:v>
                </c:pt>
                <c:pt idx="46" formatCode="0.0">
                  <c:v>21.5</c:v>
                </c:pt>
                <c:pt idx="47" formatCode="0.0">
                  <c:v>21.5</c:v>
                </c:pt>
                <c:pt idx="48" formatCode="0.0">
                  <c:v>14</c:v>
                </c:pt>
                <c:pt idx="49" formatCode="0.0">
                  <c:v>13.5</c:v>
                </c:pt>
                <c:pt idx="50" formatCode="0.0">
                  <c:v>14</c:v>
                </c:pt>
                <c:pt idx="51" formatCode="0.0">
                  <c:v>13</c:v>
                </c:pt>
                <c:pt idx="52" formatCode="0.0">
                  <c:v>13.5</c:v>
                </c:pt>
                <c:pt idx="53" formatCode="0.0">
                  <c:v>13.5</c:v>
                </c:pt>
                <c:pt idx="54" formatCode="0.0">
                  <c:v>20.25</c:v>
                </c:pt>
                <c:pt idx="55" formatCode="0.0">
                  <c:v>20.25</c:v>
                </c:pt>
                <c:pt idx="56" formatCode="0.0">
                  <c:v>20.25</c:v>
                </c:pt>
                <c:pt idx="57" formatCode="0.0">
                  <c:v>27</c:v>
                </c:pt>
                <c:pt idx="58" formatCode="0.0">
                  <c:v>27</c:v>
                </c:pt>
                <c:pt idx="59" formatCode="0.0">
                  <c:v>18.5</c:v>
                </c:pt>
                <c:pt idx="60" formatCode="0.0">
                  <c:v>16</c:v>
                </c:pt>
                <c:pt idx="61" formatCode="0.0">
                  <c:v>20.555555559999998</c:v>
                </c:pt>
                <c:pt idx="62" formatCode="0.0">
                  <c:v>20.25</c:v>
                </c:pt>
                <c:pt idx="63" formatCode="0.0">
                  <c:v>20.25</c:v>
                </c:pt>
                <c:pt idx="64" formatCode="0.0">
                  <c:v>20.25</c:v>
                </c:pt>
                <c:pt idx="65" formatCode="0.0">
                  <c:v>18.25</c:v>
                </c:pt>
                <c:pt idx="66" formatCode="0.0">
                  <c:v>18.25</c:v>
                </c:pt>
                <c:pt idx="67" formatCode="0.0">
                  <c:v>18.25</c:v>
                </c:pt>
                <c:pt idx="68" formatCode="0.0">
                  <c:v>22.777777780000001</c:v>
                </c:pt>
                <c:pt idx="69" formatCode="0.0">
                  <c:v>14</c:v>
                </c:pt>
                <c:pt idx="70" formatCode="0.0">
                  <c:v>21.5</c:v>
                </c:pt>
                <c:pt idx="71" formatCode="0.0">
                  <c:v>21.5</c:v>
                </c:pt>
                <c:pt idx="72" formatCode="0.0">
                  <c:v>21.5</c:v>
                </c:pt>
                <c:pt idx="73" formatCode="0.0">
                  <c:v>21.5</c:v>
                </c:pt>
                <c:pt idx="74" formatCode="0.0">
                  <c:v>19</c:v>
                </c:pt>
                <c:pt idx="75" formatCode="0.0">
                  <c:v>19</c:v>
                </c:pt>
                <c:pt idx="76" formatCode="0.0">
                  <c:v>18</c:v>
                </c:pt>
                <c:pt idx="77" formatCode="0.0">
                  <c:v>19.5</c:v>
                </c:pt>
                <c:pt idx="78" formatCode="0.0">
                  <c:v>19</c:v>
                </c:pt>
                <c:pt idx="79" formatCode="0.0">
                  <c:v>19</c:v>
                </c:pt>
                <c:pt idx="80" formatCode="0.0">
                  <c:v>19</c:v>
                </c:pt>
                <c:pt idx="81" formatCode="0.0">
                  <c:v>19</c:v>
                </c:pt>
                <c:pt idx="82" formatCode="0.0">
                  <c:v>18</c:v>
                </c:pt>
                <c:pt idx="83" formatCode="0.0">
                  <c:v>19</c:v>
                </c:pt>
                <c:pt idx="84" formatCode="0.0">
                  <c:v>19</c:v>
                </c:pt>
                <c:pt idx="85" formatCode="0.0">
                  <c:v>19</c:v>
                </c:pt>
                <c:pt idx="86" formatCode="0.0">
                  <c:v>19</c:v>
                </c:pt>
                <c:pt idx="87" formatCode="0.0">
                  <c:v>19</c:v>
                </c:pt>
                <c:pt idx="88" formatCode="0.0">
                  <c:v>19</c:v>
                </c:pt>
                <c:pt idx="89" formatCode="0.0">
                  <c:v>19</c:v>
                </c:pt>
                <c:pt idx="90" formatCode="0.0">
                  <c:v>19</c:v>
                </c:pt>
                <c:pt idx="91" formatCode="0.0">
                  <c:v>19</c:v>
                </c:pt>
                <c:pt idx="92" formatCode="0.0">
                  <c:v>19</c:v>
                </c:pt>
                <c:pt idx="93" formatCode="0.0">
                  <c:v>19.5</c:v>
                </c:pt>
                <c:pt idx="94" formatCode="0.0">
                  <c:v>19.5</c:v>
                </c:pt>
                <c:pt idx="95" formatCode="0.0">
                  <c:v>19.5</c:v>
                </c:pt>
                <c:pt idx="96" formatCode="0.0">
                  <c:v>17</c:v>
                </c:pt>
                <c:pt idx="97" formatCode="0.0">
                  <c:v>17</c:v>
                </c:pt>
                <c:pt idx="98" formatCode="0.0">
                  <c:v>17</c:v>
                </c:pt>
                <c:pt idx="99" formatCode="0.0">
                  <c:v>17</c:v>
                </c:pt>
                <c:pt idx="100" formatCode="0.0">
                  <c:v>17</c:v>
                </c:pt>
                <c:pt idx="101" formatCode="0.0">
                  <c:v>17</c:v>
                </c:pt>
                <c:pt idx="102" formatCode="0.0">
                  <c:v>17</c:v>
                </c:pt>
                <c:pt idx="103" formatCode="0.0">
                  <c:v>17</c:v>
                </c:pt>
                <c:pt idx="104" formatCode="0.0">
                  <c:v>18.5</c:v>
                </c:pt>
                <c:pt idx="105" formatCode="0.0">
                  <c:v>18.5</c:v>
                </c:pt>
                <c:pt idx="106" formatCode="0.0">
                  <c:v>18.5</c:v>
                </c:pt>
                <c:pt idx="107" formatCode="0.0">
                  <c:v>18.5</c:v>
                </c:pt>
                <c:pt idx="108" formatCode="0.0">
                  <c:v>20</c:v>
                </c:pt>
                <c:pt idx="109" formatCode="0.0">
                  <c:v>20</c:v>
                </c:pt>
                <c:pt idx="110" formatCode="0.0">
                  <c:v>17.75</c:v>
                </c:pt>
                <c:pt idx="111" formatCode="0.0">
                  <c:v>17.75</c:v>
                </c:pt>
                <c:pt idx="112" formatCode="0.0">
                  <c:v>17.75</c:v>
                </c:pt>
                <c:pt idx="113" formatCode="0.0">
                  <c:v>17.75</c:v>
                </c:pt>
                <c:pt idx="114" formatCode="0.0">
                  <c:v>17.75</c:v>
                </c:pt>
                <c:pt idx="115" formatCode="0.0">
                  <c:v>17.75</c:v>
                </c:pt>
                <c:pt idx="116" formatCode="0.0">
                  <c:v>17.75</c:v>
                </c:pt>
                <c:pt idx="117" formatCode="0.0">
                  <c:v>17.75</c:v>
                </c:pt>
                <c:pt idx="118" formatCode="0.0">
                  <c:v>18.25</c:v>
                </c:pt>
                <c:pt idx="119" formatCode="0.0">
                  <c:v>22.5</c:v>
                </c:pt>
                <c:pt idx="120" formatCode="0.0">
                  <c:v>22</c:v>
                </c:pt>
                <c:pt idx="121" formatCode="0.0">
                  <c:v>23</c:v>
                </c:pt>
                <c:pt idx="122" formatCode="0.0">
                  <c:v>22</c:v>
                </c:pt>
                <c:pt idx="123" formatCode="0.0">
                  <c:v>22</c:v>
                </c:pt>
                <c:pt idx="124" formatCode="0.0">
                  <c:v>22.5</c:v>
                </c:pt>
                <c:pt idx="125" formatCode="0.0">
                  <c:v>23</c:v>
                </c:pt>
                <c:pt idx="126" formatCode="0.0">
                  <c:v>22</c:v>
                </c:pt>
                <c:pt idx="127" formatCode="0.0">
                  <c:v>20.5</c:v>
                </c:pt>
                <c:pt idx="128" formatCode="0.0">
                  <c:v>20.5</c:v>
                </c:pt>
                <c:pt idx="129" formatCode="0.0">
                  <c:v>21.5</c:v>
                </c:pt>
                <c:pt idx="130" formatCode="0.0">
                  <c:v>21.5</c:v>
                </c:pt>
                <c:pt idx="131" formatCode="0.0">
                  <c:v>15.5</c:v>
                </c:pt>
                <c:pt idx="132" formatCode="0.0">
                  <c:v>25.5</c:v>
                </c:pt>
                <c:pt idx="133" formatCode="0.0">
                  <c:v>25.5</c:v>
                </c:pt>
                <c:pt idx="134" formatCode="0.0">
                  <c:v>15</c:v>
                </c:pt>
                <c:pt idx="135" formatCode="0.0">
                  <c:v>15</c:v>
                </c:pt>
                <c:pt idx="136" formatCode="0.0">
                  <c:v>23</c:v>
                </c:pt>
                <c:pt idx="137" formatCode="0.0">
                  <c:v>23</c:v>
                </c:pt>
                <c:pt idx="138" formatCode="0.0">
                  <c:v>23</c:v>
                </c:pt>
                <c:pt idx="139" formatCode="0.0">
                  <c:v>23</c:v>
                </c:pt>
                <c:pt idx="140" formatCode="0.0">
                  <c:v>28</c:v>
                </c:pt>
                <c:pt idx="141" formatCode="0.0">
                  <c:v>19.5</c:v>
                </c:pt>
                <c:pt idx="142" formatCode="0.0">
                  <c:v>20</c:v>
                </c:pt>
                <c:pt idx="143" formatCode="0.0">
                  <c:v>20</c:v>
                </c:pt>
                <c:pt idx="144" formatCode="0.0">
                  <c:v>27.5</c:v>
                </c:pt>
                <c:pt idx="145" formatCode="0.0">
                  <c:v>27.5</c:v>
                </c:pt>
                <c:pt idx="146" formatCode="0.0">
                  <c:v>22</c:v>
                </c:pt>
                <c:pt idx="147" formatCode="0.0">
                  <c:v>21.5</c:v>
                </c:pt>
                <c:pt idx="148" formatCode="0.0">
                  <c:v>22.5</c:v>
                </c:pt>
                <c:pt idx="149" formatCode="0.0">
                  <c:v>24</c:v>
                </c:pt>
                <c:pt idx="150" formatCode="0.0">
                  <c:v>23</c:v>
                </c:pt>
                <c:pt idx="151" formatCode="0.0">
                  <c:v>23</c:v>
                </c:pt>
                <c:pt idx="152" formatCode="0.0">
                  <c:v>20</c:v>
                </c:pt>
                <c:pt idx="153" formatCode="0.0">
                  <c:v>18.5</c:v>
                </c:pt>
                <c:pt idx="154" formatCode="0.0">
                  <c:v>18.5</c:v>
                </c:pt>
                <c:pt idx="155" formatCode="0.0">
                  <c:v>18.5</c:v>
                </c:pt>
                <c:pt idx="156" formatCode="0.0">
                  <c:v>15.5</c:v>
                </c:pt>
                <c:pt idx="157" formatCode="0.0">
                  <c:v>23.3</c:v>
                </c:pt>
                <c:pt idx="158" formatCode="0.0">
                  <c:v>23.3</c:v>
                </c:pt>
                <c:pt idx="159" formatCode="0.0">
                  <c:v>22.3</c:v>
                </c:pt>
                <c:pt idx="160" formatCode="0.0">
                  <c:v>21.8</c:v>
                </c:pt>
                <c:pt idx="161" formatCode="0.0">
                  <c:v>22</c:v>
                </c:pt>
                <c:pt idx="162" formatCode="0.0">
                  <c:v>22</c:v>
                </c:pt>
                <c:pt idx="163" formatCode="0.0">
                  <c:v>24</c:v>
                </c:pt>
                <c:pt idx="164" formatCode="0.0">
                  <c:v>24</c:v>
                </c:pt>
                <c:pt idx="165" formatCode="0.0">
                  <c:v>24</c:v>
                </c:pt>
                <c:pt idx="166" formatCode="0.0">
                  <c:v>21.1</c:v>
                </c:pt>
                <c:pt idx="167" formatCode="0.0">
                  <c:v>23</c:v>
                </c:pt>
                <c:pt idx="168" formatCode="0.0">
                  <c:v>20.100000000000001</c:v>
                </c:pt>
                <c:pt idx="169" formatCode="0.0">
                  <c:v>20.100000000000001</c:v>
                </c:pt>
                <c:pt idx="170">
                  <c:v>22</c:v>
                </c:pt>
                <c:pt idx="171">
                  <c:v>22</c:v>
                </c:pt>
                <c:pt idx="172">
                  <c:v>26.6</c:v>
                </c:pt>
                <c:pt idx="173">
                  <c:v>26.6</c:v>
                </c:pt>
                <c:pt idx="174" formatCode="0.0">
                  <c:v>20.555555559999998</c:v>
                </c:pt>
                <c:pt idx="175" formatCode="0.0">
                  <c:v>20.555555559999998</c:v>
                </c:pt>
                <c:pt idx="176" formatCode="0.0">
                  <c:v>20.555555559999998</c:v>
                </c:pt>
                <c:pt idx="177" formatCode="0.0">
                  <c:v>21.5</c:v>
                </c:pt>
                <c:pt idx="178" formatCode="0.0">
                  <c:v>22</c:v>
                </c:pt>
                <c:pt idx="179" formatCode="0.0">
                  <c:v>24.722222219999999</c:v>
                </c:pt>
                <c:pt idx="180" formatCode="0.0">
                  <c:v>14.5</c:v>
                </c:pt>
                <c:pt idx="181" formatCode="0.0">
                  <c:v>19.722222219999999</c:v>
                </c:pt>
                <c:pt idx="182" formatCode="0.0">
                  <c:v>18</c:v>
                </c:pt>
                <c:pt idx="183" formatCode="0.0">
                  <c:v>16</c:v>
                </c:pt>
                <c:pt idx="184" formatCode="0.0">
                  <c:v>16</c:v>
                </c:pt>
                <c:pt idx="185" formatCode="0.0">
                  <c:v>18</c:v>
                </c:pt>
                <c:pt idx="186" formatCode="0.0">
                  <c:v>16</c:v>
                </c:pt>
                <c:pt idx="187" formatCode="0.0">
                  <c:v>25</c:v>
                </c:pt>
                <c:pt idx="188" formatCode="0.0">
                  <c:v>25</c:v>
                </c:pt>
                <c:pt idx="189" formatCode="0.0">
                  <c:v>27.5</c:v>
                </c:pt>
                <c:pt idx="190" formatCode="0.0">
                  <c:v>27.5</c:v>
                </c:pt>
                <c:pt idx="191" formatCode="0.0">
                  <c:v>17.5</c:v>
                </c:pt>
                <c:pt idx="192" formatCode="0.0">
                  <c:v>17.5</c:v>
                </c:pt>
                <c:pt idx="193" formatCode="0.0">
                  <c:v>21.5</c:v>
                </c:pt>
                <c:pt idx="194" formatCode="0.0">
                  <c:v>21.5</c:v>
                </c:pt>
                <c:pt idx="195" formatCode="0.0">
                  <c:v>24</c:v>
                </c:pt>
              </c:numCache>
            </c:numRef>
          </c:xVal>
          <c:yVal>
            <c:numRef>
              <c:f>'data above; graphs below'!$G$2:$G$197</c:f>
              <c:numCache>
                <c:formatCode>0.0</c:formatCode>
                <c:ptCount val="196"/>
                <c:pt idx="0">
                  <c:v>7.7</c:v>
                </c:pt>
                <c:pt idx="1">
                  <c:v>7.6</c:v>
                </c:pt>
                <c:pt idx="2">
                  <c:v>7</c:v>
                </c:pt>
                <c:pt idx="3">
                  <c:v>6.7</c:v>
                </c:pt>
                <c:pt idx="4">
                  <c:v>6.96</c:v>
                </c:pt>
                <c:pt idx="5">
                  <c:v>8.5</c:v>
                </c:pt>
                <c:pt idx="6">
                  <c:v>7.9</c:v>
                </c:pt>
                <c:pt idx="7">
                  <c:v>8</c:v>
                </c:pt>
                <c:pt idx="8">
                  <c:v>8.1999999999999993</c:v>
                </c:pt>
                <c:pt idx="9">
                  <c:v>7.9</c:v>
                </c:pt>
                <c:pt idx="10">
                  <c:v>7.9</c:v>
                </c:pt>
                <c:pt idx="11">
                  <c:v>6.3</c:v>
                </c:pt>
                <c:pt idx="12">
                  <c:v>6</c:v>
                </c:pt>
                <c:pt idx="13">
                  <c:v>7.66</c:v>
                </c:pt>
                <c:pt idx="14">
                  <c:v>7.44</c:v>
                </c:pt>
                <c:pt idx="15">
                  <c:v>7.85</c:v>
                </c:pt>
                <c:pt idx="16">
                  <c:v>5.22</c:v>
                </c:pt>
                <c:pt idx="17">
                  <c:v>5.6</c:v>
                </c:pt>
                <c:pt idx="18">
                  <c:v>5.0999999999999996</c:v>
                </c:pt>
                <c:pt idx="19">
                  <c:v>5.6</c:v>
                </c:pt>
                <c:pt idx="20">
                  <c:v>4.5999999999999996</c:v>
                </c:pt>
                <c:pt idx="21">
                  <c:v>4.5</c:v>
                </c:pt>
                <c:pt idx="22">
                  <c:v>5.4</c:v>
                </c:pt>
                <c:pt idx="23">
                  <c:v>5.8</c:v>
                </c:pt>
                <c:pt idx="24">
                  <c:v>5.2</c:v>
                </c:pt>
                <c:pt idx="25">
                  <c:v>6.1</c:v>
                </c:pt>
                <c:pt idx="26">
                  <c:v>7.4</c:v>
                </c:pt>
                <c:pt idx="27">
                  <c:v>7.2</c:v>
                </c:pt>
                <c:pt idx="28">
                  <c:v>6.8</c:v>
                </c:pt>
                <c:pt idx="29">
                  <c:v>7</c:v>
                </c:pt>
                <c:pt idx="30">
                  <c:v>6.18</c:v>
                </c:pt>
                <c:pt idx="31" formatCode="0.00">
                  <c:v>4.2</c:v>
                </c:pt>
                <c:pt idx="32" formatCode="0.00">
                  <c:v>3.9</c:v>
                </c:pt>
                <c:pt idx="33" formatCode="0.00">
                  <c:v>4.2</c:v>
                </c:pt>
                <c:pt idx="34" formatCode="0.00">
                  <c:v>2.8</c:v>
                </c:pt>
                <c:pt idx="35" formatCode="0.00">
                  <c:v>4.4000000000000004</c:v>
                </c:pt>
                <c:pt idx="36" formatCode="0.00">
                  <c:v>4.3</c:v>
                </c:pt>
                <c:pt idx="37" formatCode="0.00">
                  <c:v>4.2539267020000002</c:v>
                </c:pt>
                <c:pt idx="38" formatCode="0.00">
                  <c:v>6.9</c:v>
                </c:pt>
                <c:pt idx="39" formatCode="0.00">
                  <c:v>5.5</c:v>
                </c:pt>
                <c:pt idx="40" formatCode="0.00">
                  <c:v>5.5</c:v>
                </c:pt>
                <c:pt idx="41" formatCode="0.00">
                  <c:v>5</c:v>
                </c:pt>
                <c:pt idx="42" formatCode="0.00">
                  <c:v>4.5</c:v>
                </c:pt>
                <c:pt idx="43" formatCode="0.00">
                  <c:v>3.5</c:v>
                </c:pt>
                <c:pt idx="44" formatCode="0.00">
                  <c:v>5.5955235810000001</c:v>
                </c:pt>
                <c:pt idx="45" formatCode="0.00">
                  <c:v>3.8</c:v>
                </c:pt>
                <c:pt idx="46" formatCode="0.00">
                  <c:v>3.7</c:v>
                </c:pt>
                <c:pt idx="47" formatCode="0.00">
                  <c:v>5.07</c:v>
                </c:pt>
                <c:pt idx="48" formatCode="0.00">
                  <c:v>2.9090909090000001</c:v>
                </c:pt>
                <c:pt idx="49" formatCode="0.00">
                  <c:v>2.63</c:v>
                </c:pt>
                <c:pt idx="50" formatCode="0.00">
                  <c:v>2.69</c:v>
                </c:pt>
                <c:pt idx="51" formatCode="0.00">
                  <c:v>3.13</c:v>
                </c:pt>
                <c:pt idx="52" formatCode="0.00">
                  <c:v>3.04</c:v>
                </c:pt>
                <c:pt idx="53" formatCode="0.00">
                  <c:v>3.07</c:v>
                </c:pt>
                <c:pt idx="54" formatCode="0.00">
                  <c:v>4.91</c:v>
                </c:pt>
                <c:pt idx="55" formatCode="0.00">
                  <c:v>5.23</c:v>
                </c:pt>
                <c:pt idx="56" formatCode="0.00">
                  <c:v>4.84</c:v>
                </c:pt>
                <c:pt idx="57" formatCode="0.00">
                  <c:v>4.7</c:v>
                </c:pt>
                <c:pt idx="58" formatCode="0.00">
                  <c:v>4.7</c:v>
                </c:pt>
                <c:pt idx="59" formatCode="0.00">
                  <c:v>3.74</c:v>
                </c:pt>
                <c:pt idx="60" formatCode="0.00">
                  <c:v>2.86</c:v>
                </c:pt>
                <c:pt idx="61" formatCode="0.00">
                  <c:v>4.59</c:v>
                </c:pt>
                <c:pt idx="62" formatCode="0.00">
                  <c:v>3.55</c:v>
                </c:pt>
                <c:pt idx="63" formatCode="0.00">
                  <c:v>3.85</c:v>
                </c:pt>
                <c:pt idx="64" formatCode="0.00">
                  <c:v>4.3499999999999996</c:v>
                </c:pt>
                <c:pt idx="65" formatCode="0.00">
                  <c:v>3.33</c:v>
                </c:pt>
                <c:pt idx="66" formatCode="0.00">
                  <c:v>3.07</c:v>
                </c:pt>
                <c:pt idx="67" formatCode="0.00">
                  <c:v>3.44</c:v>
                </c:pt>
                <c:pt idx="68" formatCode="0.00">
                  <c:v>4.17</c:v>
                </c:pt>
                <c:pt idx="69" formatCode="0.00">
                  <c:v>2.4</c:v>
                </c:pt>
                <c:pt idx="70" formatCode="0.00">
                  <c:v>4.04</c:v>
                </c:pt>
                <c:pt idx="71" formatCode="0.00">
                  <c:v>4.1399999999999997</c:v>
                </c:pt>
                <c:pt idx="72" formatCode="0.00">
                  <c:v>4.25</c:v>
                </c:pt>
                <c:pt idx="73" formatCode="0.00">
                  <c:v>4.3</c:v>
                </c:pt>
                <c:pt idx="74" formatCode="0.00">
                  <c:v>3.29</c:v>
                </c:pt>
                <c:pt idx="75" formatCode="0.00">
                  <c:v>3.42</c:v>
                </c:pt>
                <c:pt idx="76" formatCode="0.00">
                  <c:v>3.37</c:v>
                </c:pt>
                <c:pt idx="77" formatCode="0.00">
                  <c:v>3.98</c:v>
                </c:pt>
                <c:pt idx="78" formatCode="0.00">
                  <c:v>3.32</c:v>
                </c:pt>
                <c:pt idx="79" formatCode="0.00">
                  <c:v>3.33</c:v>
                </c:pt>
                <c:pt idx="80" formatCode="0.00">
                  <c:v>3.85</c:v>
                </c:pt>
                <c:pt idx="81" formatCode="0.00">
                  <c:v>3.37</c:v>
                </c:pt>
                <c:pt idx="82" formatCode="0.00">
                  <c:v>3.27</c:v>
                </c:pt>
                <c:pt idx="83" formatCode="0.00">
                  <c:v>3.43</c:v>
                </c:pt>
                <c:pt idx="84" formatCode="0.00">
                  <c:v>3.44</c:v>
                </c:pt>
                <c:pt idx="85" formatCode="0.00">
                  <c:v>4.0999999999999996</c:v>
                </c:pt>
                <c:pt idx="86" formatCode="0.00">
                  <c:v>3.34</c:v>
                </c:pt>
                <c:pt idx="87" formatCode="0.00">
                  <c:v>3.77</c:v>
                </c:pt>
                <c:pt idx="88" formatCode="0.00">
                  <c:v>4.07</c:v>
                </c:pt>
                <c:pt idx="89" formatCode="0.00">
                  <c:v>3.64</c:v>
                </c:pt>
                <c:pt idx="90" formatCode="0.00">
                  <c:v>4.49</c:v>
                </c:pt>
                <c:pt idx="91" formatCode="0.00">
                  <c:v>4.51</c:v>
                </c:pt>
                <c:pt idx="92" formatCode="0.00">
                  <c:v>4.3600000000000003</c:v>
                </c:pt>
                <c:pt idx="93" formatCode="0.00">
                  <c:v>3.74</c:v>
                </c:pt>
                <c:pt idx="94" formatCode="0.00">
                  <c:v>3.93</c:v>
                </c:pt>
                <c:pt idx="95" formatCode="0.00">
                  <c:v>3.78</c:v>
                </c:pt>
                <c:pt idx="96" formatCode="0.00">
                  <c:v>2.89</c:v>
                </c:pt>
                <c:pt idx="97" formatCode="0.00">
                  <c:v>2.77</c:v>
                </c:pt>
                <c:pt idx="98" formatCode="0.00">
                  <c:v>2.82</c:v>
                </c:pt>
                <c:pt idx="99" formatCode="0.00">
                  <c:v>2.76</c:v>
                </c:pt>
                <c:pt idx="100" formatCode="0.00">
                  <c:v>2.86</c:v>
                </c:pt>
                <c:pt idx="101" formatCode="0.00">
                  <c:v>2.52</c:v>
                </c:pt>
                <c:pt idx="102" formatCode="0.00">
                  <c:v>2.61</c:v>
                </c:pt>
                <c:pt idx="103" formatCode="0.00">
                  <c:v>2.75</c:v>
                </c:pt>
                <c:pt idx="104" formatCode="0.00">
                  <c:v>3.19</c:v>
                </c:pt>
                <c:pt idx="105" formatCode="0.00">
                  <c:v>3.56</c:v>
                </c:pt>
                <c:pt idx="106" formatCode="0.00">
                  <c:v>3.59</c:v>
                </c:pt>
                <c:pt idx="107" formatCode="0.00">
                  <c:v>3.01</c:v>
                </c:pt>
                <c:pt idx="108" formatCode="0.00">
                  <c:v>3.83</c:v>
                </c:pt>
                <c:pt idx="109" formatCode="0.00">
                  <c:v>3.69</c:v>
                </c:pt>
                <c:pt idx="110" formatCode="0.00">
                  <c:v>2.88</c:v>
                </c:pt>
                <c:pt idx="111" formatCode="0.00">
                  <c:v>3</c:v>
                </c:pt>
                <c:pt idx="112" formatCode="0.00">
                  <c:v>3.05</c:v>
                </c:pt>
                <c:pt idx="113" formatCode="0.00">
                  <c:v>2.75</c:v>
                </c:pt>
                <c:pt idx="114" formatCode="0.00">
                  <c:v>3.05</c:v>
                </c:pt>
                <c:pt idx="115" formatCode="0.00">
                  <c:v>2.9</c:v>
                </c:pt>
                <c:pt idx="116" formatCode="0.00">
                  <c:v>2.75</c:v>
                </c:pt>
                <c:pt idx="117" formatCode="0.00">
                  <c:v>3.18</c:v>
                </c:pt>
                <c:pt idx="118" formatCode="0.00">
                  <c:v>3.11</c:v>
                </c:pt>
                <c:pt idx="119" formatCode="0.00">
                  <c:v>3.96</c:v>
                </c:pt>
                <c:pt idx="120" formatCode="0.00">
                  <c:v>4</c:v>
                </c:pt>
                <c:pt idx="121" formatCode="0.00">
                  <c:v>5.01</c:v>
                </c:pt>
                <c:pt idx="122" formatCode="0.00">
                  <c:v>3.94</c:v>
                </c:pt>
                <c:pt idx="123" formatCode="0.00">
                  <c:v>4.1500000000000004</c:v>
                </c:pt>
                <c:pt idx="124" formatCode="0.00">
                  <c:v>3.89</c:v>
                </c:pt>
                <c:pt idx="125" formatCode="0.00">
                  <c:v>4.42</c:v>
                </c:pt>
                <c:pt idx="126" formatCode="0.00">
                  <c:v>4.1100000000000003</c:v>
                </c:pt>
                <c:pt idx="127" formatCode="0.00">
                  <c:v>3.7</c:v>
                </c:pt>
                <c:pt idx="128" formatCode="0.00">
                  <c:v>3.8</c:v>
                </c:pt>
                <c:pt idx="129" formatCode="0.00">
                  <c:v>3.8</c:v>
                </c:pt>
                <c:pt idx="130" formatCode="0.00">
                  <c:v>4</c:v>
                </c:pt>
                <c:pt idx="131" formatCode="0.00">
                  <c:v>3</c:v>
                </c:pt>
                <c:pt idx="132" formatCode="0.00">
                  <c:v>4.3</c:v>
                </c:pt>
                <c:pt idx="133" formatCode="0.00">
                  <c:v>4.5999999999999996</c:v>
                </c:pt>
                <c:pt idx="134" formatCode="0.00">
                  <c:v>3</c:v>
                </c:pt>
                <c:pt idx="135" formatCode="0.00">
                  <c:v>3.2</c:v>
                </c:pt>
                <c:pt idx="136" formatCode="0.00">
                  <c:v>4.8</c:v>
                </c:pt>
                <c:pt idx="137" formatCode="0.00">
                  <c:v>5</c:v>
                </c:pt>
                <c:pt idx="138" formatCode="0.00">
                  <c:v>4.5999999999999996</c:v>
                </c:pt>
                <c:pt idx="139" formatCode="0.00">
                  <c:v>4.7</c:v>
                </c:pt>
                <c:pt idx="140" formatCode="0.00">
                  <c:v>6</c:v>
                </c:pt>
                <c:pt idx="141" formatCode="0.00">
                  <c:v>3.9</c:v>
                </c:pt>
                <c:pt idx="142" formatCode="0.00">
                  <c:v>3.9</c:v>
                </c:pt>
                <c:pt idx="143" formatCode="0.00">
                  <c:v>4.0999999999999996</c:v>
                </c:pt>
                <c:pt idx="144" formatCode="0.00">
                  <c:v>5.8</c:v>
                </c:pt>
                <c:pt idx="145" formatCode="0.00">
                  <c:v>5.8</c:v>
                </c:pt>
                <c:pt idx="146" formatCode="0.00">
                  <c:v>4.7</c:v>
                </c:pt>
                <c:pt idx="147" formatCode="0.00">
                  <c:v>4</c:v>
                </c:pt>
                <c:pt idx="148" formatCode="0.00">
                  <c:v>4.3</c:v>
                </c:pt>
                <c:pt idx="149" formatCode="0.00">
                  <c:v>4.5</c:v>
                </c:pt>
                <c:pt idx="150" formatCode="0.00">
                  <c:v>4.3</c:v>
                </c:pt>
                <c:pt idx="151" formatCode="0.00">
                  <c:v>4.3</c:v>
                </c:pt>
                <c:pt idx="152" formatCode="0.00">
                  <c:v>3.7</c:v>
                </c:pt>
                <c:pt idx="153" formatCode="0.00">
                  <c:v>3.3</c:v>
                </c:pt>
                <c:pt idx="154" formatCode="0.00">
                  <c:v>3.5</c:v>
                </c:pt>
                <c:pt idx="155" formatCode="0.00">
                  <c:v>3.4</c:v>
                </c:pt>
                <c:pt idx="156" formatCode="0.00">
                  <c:v>3.7</c:v>
                </c:pt>
                <c:pt idx="157" formatCode="0.00">
                  <c:v>5.1590713670000001</c:v>
                </c:pt>
                <c:pt idx="158" formatCode="0.00">
                  <c:v>5.4844606950000001</c:v>
                </c:pt>
                <c:pt idx="159" formatCode="0.00">
                  <c:v>4.8899755499999999</c:v>
                </c:pt>
                <c:pt idx="160" formatCode="0.00">
                  <c:v>4.5757071549999999</c:v>
                </c:pt>
                <c:pt idx="161" formatCode="0.00">
                  <c:v>4.3649968819999998</c:v>
                </c:pt>
                <c:pt idx="162" formatCode="0.00">
                  <c:v>4.4182621500000003</c:v>
                </c:pt>
                <c:pt idx="163" formatCode="0.00">
                  <c:v>5.1698670609999997</c:v>
                </c:pt>
                <c:pt idx="164" formatCode="0.00">
                  <c:v>4.887802711</c:v>
                </c:pt>
                <c:pt idx="165" formatCode="0.00">
                  <c:v>5.0193050189999999</c:v>
                </c:pt>
                <c:pt idx="166" formatCode="0.00">
                  <c:v>5.0105485229999998</c:v>
                </c:pt>
                <c:pt idx="167" formatCode="0.00">
                  <c:v>4.7571357040000004</c:v>
                </c:pt>
                <c:pt idx="168" formatCode="0.00">
                  <c:v>3.8697194449999999</c:v>
                </c:pt>
                <c:pt idx="169" formatCode="0.00">
                  <c:v>3.932244404</c:v>
                </c:pt>
                <c:pt idx="170">
                  <c:v>4.7759000734753858</c:v>
                </c:pt>
                <c:pt idx="171">
                  <c:v>4.7641734159123388</c:v>
                </c:pt>
                <c:pt idx="172">
                  <c:v>5.4093040028849622</c:v>
                </c:pt>
                <c:pt idx="173">
                  <c:v>5.2015604681404417</c:v>
                </c:pt>
                <c:pt idx="174" formatCode="0.00">
                  <c:v>3.85</c:v>
                </c:pt>
                <c:pt idx="175" formatCode="0.00">
                  <c:v>3.64</c:v>
                </c:pt>
                <c:pt idx="176" formatCode="0.00">
                  <c:v>4.03</c:v>
                </c:pt>
                <c:pt idx="177" formatCode="0.00">
                  <c:v>3.91</c:v>
                </c:pt>
                <c:pt idx="178" formatCode="0.00">
                  <c:v>4.58</c:v>
                </c:pt>
                <c:pt idx="179" formatCode="0.00">
                  <c:v>4.58</c:v>
                </c:pt>
                <c:pt idx="180" formatCode="0.00">
                  <c:v>2.25</c:v>
                </c:pt>
                <c:pt idx="181" formatCode="0.00">
                  <c:v>3.88</c:v>
                </c:pt>
                <c:pt idx="182" formatCode="0.00">
                  <c:v>3.05</c:v>
                </c:pt>
                <c:pt idx="183" formatCode="0.00">
                  <c:v>2.99</c:v>
                </c:pt>
                <c:pt idx="184" formatCode="0.00">
                  <c:v>3.29</c:v>
                </c:pt>
                <c:pt idx="185" formatCode="0.00">
                  <c:v>3.44</c:v>
                </c:pt>
                <c:pt idx="186" formatCode="0.00">
                  <c:v>3.04</c:v>
                </c:pt>
                <c:pt idx="187" formatCode="0.00">
                  <c:v>5.7</c:v>
                </c:pt>
                <c:pt idx="188" formatCode="0.00">
                  <c:v>5.6</c:v>
                </c:pt>
                <c:pt idx="189" formatCode="0.00">
                  <c:v>5</c:v>
                </c:pt>
                <c:pt idx="190" formatCode="0.00">
                  <c:v>5</c:v>
                </c:pt>
                <c:pt idx="191" formatCode="0.00">
                  <c:v>3.2</c:v>
                </c:pt>
                <c:pt idx="192" formatCode="0.00">
                  <c:v>3.3</c:v>
                </c:pt>
                <c:pt idx="193" formatCode="0.00">
                  <c:v>3.8</c:v>
                </c:pt>
                <c:pt idx="194" formatCode="0.00">
                  <c:v>4</c:v>
                </c:pt>
                <c:pt idx="195" formatCode="0.00">
                  <c:v>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395328"/>
        <c:axId val="39397632"/>
      </c:scatterChart>
      <c:valAx>
        <c:axId val="39395328"/>
        <c:scaling>
          <c:orientation val="minMax"/>
          <c:min val="10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9397632"/>
        <c:crosses val="autoZero"/>
        <c:crossBetween val="midCat"/>
      </c:valAx>
      <c:valAx>
        <c:axId val="39397632"/>
        <c:scaling>
          <c:orientation val="minMax"/>
          <c:min val="1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9395328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864989437295947E-2"/>
          <c:y val="7.0903848286569815E-2"/>
          <c:w val="0.8832543523802644"/>
          <c:h val="0.8302620975195002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noFill/>
              <a:ln>
                <a:solidFill>
                  <a:srgbClr val="002060"/>
                </a:solidFill>
              </a:ln>
            </c:spPr>
          </c:marker>
          <c:trendline>
            <c:spPr>
              <a:ln w="3175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2.3586395450568679E-2"/>
                  <c:y val="0.55190470982793804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'data above; graphs below'!$G$2:$G$197</c:f>
              <c:numCache>
                <c:formatCode>0.0</c:formatCode>
                <c:ptCount val="196"/>
                <c:pt idx="0">
                  <c:v>7.7</c:v>
                </c:pt>
                <c:pt idx="1">
                  <c:v>7.6</c:v>
                </c:pt>
                <c:pt idx="2">
                  <c:v>7</c:v>
                </c:pt>
                <c:pt idx="3">
                  <c:v>6.7</c:v>
                </c:pt>
                <c:pt idx="4">
                  <c:v>6.96</c:v>
                </c:pt>
                <c:pt idx="5">
                  <c:v>8.5</c:v>
                </c:pt>
                <c:pt idx="6">
                  <c:v>7.9</c:v>
                </c:pt>
                <c:pt idx="7">
                  <c:v>8</c:v>
                </c:pt>
                <c:pt idx="8">
                  <c:v>8.1999999999999993</c:v>
                </c:pt>
                <c:pt idx="9">
                  <c:v>7.9</c:v>
                </c:pt>
                <c:pt idx="10">
                  <c:v>7.9</c:v>
                </c:pt>
                <c:pt idx="11">
                  <c:v>6.3</c:v>
                </c:pt>
                <c:pt idx="12">
                  <c:v>6</c:v>
                </c:pt>
                <c:pt idx="13">
                  <c:v>7.66</c:v>
                </c:pt>
                <c:pt idx="14">
                  <c:v>7.44</c:v>
                </c:pt>
                <c:pt idx="15">
                  <c:v>7.85</c:v>
                </c:pt>
                <c:pt idx="16">
                  <c:v>5.22</c:v>
                </c:pt>
                <c:pt idx="17">
                  <c:v>5.6</c:v>
                </c:pt>
                <c:pt idx="18">
                  <c:v>5.0999999999999996</c:v>
                </c:pt>
                <c:pt idx="19">
                  <c:v>5.6</c:v>
                </c:pt>
                <c:pt idx="20">
                  <c:v>4.5999999999999996</c:v>
                </c:pt>
                <c:pt idx="21">
                  <c:v>4.5</c:v>
                </c:pt>
                <c:pt idx="22">
                  <c:v>5.4</c:v>
                </c:pt>
                <c:pt idx="23">
                  <c:v>5.8</c:v>
                </c:pt>
                <c:pt idx="24">
                  <c:v>5.2</c:v>
                </c:pt>
                <c:pt idx="25">
                  <c:v>6.1</c:v>
                </c:pt>
                <c:pt idx="26">
                  <c:v>7.4</c:v>
                </c:pt>
                <c:pt idx="27">
                  <c:v>7.2</c:v>
                </c:pt>
                <c:pt idx="28">
                  <c:v>6.8</c:v>
                </c:pt>
                <c:pt idx="29">
                  <c:v>7</c:v>
                </c:pt>
                <c:pt idx="30">
                  <c:v>6.18</c:v>
                </c:pt>
                <c:pt idx="31" formatCode="0.00">
                  <c:v>4.2</c:v>
                </c:pt>
                <c:pt idx="32" formatCode="0.00">
                  <c:v>3.9</c:v>
                </c:pt>
                <c:pt idx="33" formatCode="0.00">
                  <c:v>4.2</c:v>
                </c:pt>
                <c:pt idx="34" formatCode="0.00">
                  <c:v>2.8</c:v>
                </c:pt>
                <c:pt idx="35" formatCode="0.00">
                  <c:v>4.4000000000000004</c:v>
                </c:pt>
                <c:pt idx="36" formatCode="0.00">
                  <c:v>4.3</c:v>
                </c:pt>
                <c:pt idx="37" formatCode="0.00">
                  <c:v>4.2539267020000002</c:v>
                </c:pt>
                <c:pt idx="38" formatCode="0.00">
                  <c:v>6.9</c:v>
                </c:pt>
                <c:pt idx="39" formatCode="0.00">
                  <c:v>5.5</c:v>
                </c:pt>
                <c:pt idx="40" formatCode="0.00">
                  <c:v>5.5</c:v>
                </c:pt>
                <c:pt idx="41" formatCode="0.00">
                  <c:v>5</c:v>
                </c:pt>
                <c:pt idx="42" formatCode="0.00">
                  <c:v>4.5</c:v>
                </c:pt>
                <c:pt idx="43" formatCode="0.00">
                  <c:v>3.5</c:v>
                </c:pt>
                <c:pt idx="44" formatCode="0.00">
                  <c:v>5.5955235810000001</c:v>
                </c:pt>
                <c:pt idx="45" formatCode="0.00">
                  <c:v>3.8</c:v>
                </c:pt>
                <c:pt idx="46" formatCode="0.00">
                  <c:v>3.7</c:v>
                </c:pt>
                <c:pt idx="47" formatCode="0.00">
                  <c:v>5.07</c:v>
                </c:pt>
                <c:pt idx="48" formatCode="0.00">
                  <c:v>2.9090909090000001</c:v>
                </c:pt>
                <c:pt idx="49" formatCode="0.00">
                  <c:v>2.63</c:v>
                </c:pt>
                <c:pt idx="50" formatCode="0.00">
                  <c:v>2.69</c:v>
                </c:pt>
                <c:pt idx="51" formatCode="0.00">
                  <c:v>3.13</c:v>
                </c:pt>
                <c:pt idx="52" formatCode="0.00">
                  <c:v>3.04</c:v>
                </c:pt>
                <c:pt idx="53" formatCode="0.00">
                  <c:v>3.07</c:v>
                </c:pt>
                <c:pt idx="54" formatCode="0.00">
                  <c:v>4.91</c:v>
                </c:pt>
                <c:pt idx="55" formatCode="0.00">
                  <c:v>5.23</c:v>
                </c:pt>
                <c:pt idx="56" formatCode="0.00">
                  <c:v>4.84</c:v>
                </c:pt>
                <c:pt idx="57" formatCode="0.00">
                  <c:v>4.7</c:v>
                </c:pt>
                <c:pt idx="58" formatCode="0.00">
                  <c:v>4.7</c:v>
                </c:pt>
                <c:pt idx="59" formatCode="0.00">
                  <c:v>3.74</c:v>
                </c:pt>
                <c:pt idx="60" formatCode="0.00">
                  <c:v>2.86</c:v>
                </c:pt>
                <c:pt idx="61" formatCode="0.00">
                  <c:v>4.59</c:v>
                </c:pt>
                <c:pt idx="62" formatCode="0.00">
                  <c:v>3.55</c:v>
                </c:pt>
                <c:pt idx="63" formatCode="0.00">
                  <c:v>3.85</c:v>
                </c:pt>
                <c:pt idx="64" formatCode="0.00">
                  <c:v>4.3499999999999996</c:v>
                </c:pt>
                <c:pt idx="65" formatCode="0.00">
                  <c:v>3.33</c:v>
                </c:pt>
                <c:pt idx="66" formatCode="0.00">
                  <c:v>3.07</c:v>
                </c:pt>
                <c:pt idx="67" formatCode="0.00">
                  <c:v>3.44</c:v>
                </c:pt>
                <c:pt idx="68" formatCode="0.00">
                  <c:v>4.17</c:v>
                </c:pt>
                <c:pt idx="69" formatCode="0.00">
                  <c:v>2.4</c:v>
                </c:pt>
                <c:pt idx="70" formatCode="0.00">
                  <c:v>4.04</c:v>
                </c:pt>
                <c:pt idx="71" formatCode="0.00">
                  <c:v>4.1399999999999997</c:v>
                </c:pt>
                <c:pt idx="72" formatCode="0.00">
                  <c:v>4.25</c:v>
                </c:pt>
                <c:pt idx="73" formatCode="0.00">
                  <c:v>4.3</c:v>
                </c:pt>
                <c:pt idx="74" formatCode="0.00">
                  <c:v>3.29</c:v>
                </c:pt>
                <c:pt idx="75" formatCode="0.00">
                  <c:v>3.42</c:v>
                </c:pt>
                <c:pt idx="76" formatCode="0.00">
                  <c:v>3.37</c:v>
                </c:pt>
                <c:pt idx="77" formatCode="0.00">
                  <c:v>3.98</c:v>
                </c:pt>
                <c:pt idx="78" formatCode="0.00">
                  <c:v>3.32</c:v>
                </c:pt>
                <c:pt idx="79" formatCode="0.00">
                  <c:v>3.33</c:v>
                </c:pt>
                <c:pt idx="80" formatCode="0.00">
                  <c:v>3.85</c:v>
                </c:pt>
                <c:pt idx="81" formatCode="0.00">
                  <c:v>3.37</c:v>
                </c:pt>
                <c:pt idx="82" formatCode="0.00">
                  <c:v>3.27</c:v>
                </c:pt>
                <c:pt idx="83" formatCode="0.00">
                  <c:v>3.43</c:v>
                </c:pt>
                <c:pt idx="84" formatCode="0.00">
                  <c:v>3.44</c:v>
                </c:pt>
                <c:pt idx="85" formatCode="0.00">
                  <c:v>4.0999999999999996</c:v>
                </c:pt>
                <c:pt idx="86" formatCode="0.00">
                  <c:v>3.34</c:v>
                </c:pt>
                <c:pt idx="87" formatCode="0.00">
                  <c:v>3.77</c:v>
                </c:pt>
                <c:pt idx="88" formatCode="0.00">
                  <c:v>4.07</c:v>
                </c:pt>
                <c:pt idx="89" formatCode="0.00">
                  <c:v>3.64</c:v>
                </c:pt>
                <c:pt idx="90" formatCode="0.00">
                  <c:v>4.49</c:v>
                </c:pt>
                <c:pt idx="91" formatCode="0.00">
                  <c:v>4.51</c:v>
                </c:pt>
                <c:pt idx="92" formatCode="0.00">
                  <c:v>4.3600000000000003</c:v>
                </c:pt>
                <c:pt idx="93" formatCode="0.00">
                  <c:v>3.74</c:v>
                </c:pt>
                <c:pt idx="94" formatCode="0.00">
                  <c:v>3.93</c:v>
                </c:pt>
                <c:pt idx="95" formatCode="0.00">
                  <c:v>3.78</c:v>
                </c:pt>
                <c:pt idx="96" formatCode="0.00">
                  <c:v>2.89</c:v>
                </c:pt>
                <c:pt idx="97" formatCode="0.00">
                  <c:v>2.77</c:v>
                </c:pt>
                <c:pt idx="98" formatCode="0.00">
                  <c:v>2.82</c:v>
                </c:pt>
                <c:pt idx="99" formatCode="0.00">
                  <c:v>2.76</c:v>
                </c:pt>
                <c:pt idx="100" formatCode="0.00">
                  <c:v>2.86</c:v>
                </c:pt>
                <c:pt idx="101" formatCode="0.00">
                  <c:v>2.52</c:v>
                </c:pt>
                <c:pt idx="102" formatCode="0.00">
                  <c:v>2.61</c:v>
                </c:pt>
                <c:pt idx="103" formatCode="0.00">
                  <c:v>2.75</c:v>
                </c:pt>
                <c:pt idx="104" formatCode="0.00">
                  <c:v>3.19</c:v>
                </c:pt>
                <c:pt idx="105" formatCode="0.00">
                  <c:v>3.56</c:v>
                </c:pt>
                <c:pt idx="106" formatCode="0.00">
                  <c:v>3.59</c:v>
                </c:pt>
                <c:pt idx="107" formatCode="0.00">
                  <c:v>3.01</c:v>
                </c:pt>
                <c:pt idx="108" formatCode="0.00">
                  <c:v>3.83</c:v>
                </c:pt>
                <c:pt idx="109" formatCode="0.00">
                  <c:v>3.69</c:v>
                </c:pt>
                <c:pt idx="110" formatCode="0.00">
                  <c:v>2.88</c:v>
                </c:pt>
                <c:pt idx="111" formatCode="0.00">
                  <c:v>3</c:v>
                </c:pt>
                <c:pt idx="112" formatCode="0.00">
                  <c:v>3.05</c:v>
                </c:pt>
                <c:pt idx="113" formatCode="0.00">
                  <c:v>2.75</c:v>
                </c:pt>
                <c:pt idx="114" formatCode="0.00">
                  <c:v>3.05</c:v>
                </c:pt>
                <c:pt idx="115" formatCode="0.00">
                  <c:v>2.9</c:v>
                </c:pt>
                <c:pt idx="116" formatCode="0.00">
                  <c:v>2.75</c:v>
                </c:pt>
                <c:pt idx="117" formatCode="0.00">
                  <c:v>3.18</c:v>
                </c:pt>
                <c:pt idx="118" formatCode="0.00">
                  <c:v>3.11</c:v>
                </c:pt>
                <c:pt idx="119" formatCode="0.00">
                  <c:v>3.96</c:v>
                </c:pt>
                <c:pt idx="120" formatCode="0.00">
                  <c:v>4</c:v>
                </c:pt>
                <c:pt idx="121" formatCode="0.00">
                  <c:v>5.01</c:v>
                </c:pt>
                <c:pt idx="122" formatCode="0.00">
                  <c:v>3.94</c:v>
                </c:pt>
                <c:pt idx="123" formatCode="0.00">
                  <c:v>4.1500000000000004</c:v>
                </c:pt>
                <c:pt idx="124" formatCode="0.00">
                  <c:v>3.89</c:v>
                </c:pt>
                <c:pt idx="125" formatCode="0.00">
                  <c:v>4.42</c:v>
                </c:pt>
                <c:pt idx="126" formatCode="0.00">
                  <c:v>4.1100000000000003</c:v>
                </c:pt>
                <c:pt idx="127" formatCode="0.00">
                  <c:v>3.7</c:v>
                </c:pt>
                <c:pt idx="128" formatCode="0.00">
                  <c:v>3.8</c:v>
                </c:pt>
                <c:pt idx="129" formatCode="0.00">
                  <c:v>3.8</c:v>
                </c:pt>
                <c:pt idx="130" formatCode="0.00">
                  <c:v>4</c:v>
                </c:pt>
                <c:pt idx="131" formatCode="0.00">
                  <c:v>3</c:v>
                </c:pt>
                <c:pt idx="132" formatCode="0.00">
                  <c:v>4.3</c:v>
                </c:pt>
                <c:pt idx="133" formatCode="0.00">
                  <c:v>4.5999999999999996</c:v>
                </c:pt>
                <c:pt idx="134" formatCode="0.00">
                  <c:v>3</c:v>
                </c:pt>
                <c:pt idx="135" formatCode="0.00">
                  <c:v>3.2</c:v>
                </c:pt>
                <c:pt idx="136" formatCode="0.00">
                  <c:v>4.8</c:v>
                </c:pt>
                <c:pt idx="137" formatCode="0.00">
                  <c:v>5</c:v>
                </c:pt>
                <c:pt idx="138" formatCode="0.00">
                  <c:v>4.5999999999999996</c:v>
                </c:pt>
                <c:pt idx="139" formatCode="0.00">
                  <c:v>4.7</c:v>
                </c:pt>
                <c:pt idx="140" formatCode="0.00">
                  <c:v>6</c:v>
                </c:pt>
                <c:pt idx="141" formatCode="0.00">
                  <c:v>3.9</c:v>
                </c:pt>
                <c:pt idx="142" formatCode="0.00">
                  <c:v>3.9</c:v>
                </c:pt>
                <c:pt idx="143" formatCode="0.00">
                  <c:v>4.0999999999999996</c:v>
                </c:pt>
                <c:pt idx="144" formatCode="0.00">
                  <c:v>5.8</c:v>
                </c:pt>
                <c:pt idx="145" formatCode="0.00">
                  <c:v>5.8</c:v>
                </c:pt>
                <c:pt idx="146" formatCode="0.00">
                  <c:v>4.7</c:v>
                </c:pt>
                <c:pt idx="147" formatCode="0.00">
                  <c:v>4</c:v>
                </c:pt>
                <c:pt idx="148" formatCode="0.00">
                  <c:v>4.3</c:v>
                </c:pt>
                <c:pt idx="149" formatCode="0.00">
                  <c:v>4.5</c:v>
                </c:pt>
                <c:pt idx="150" formatCode="0.00">
                  <c:v>4.3</c:v>
                </c:pt>
                <c:pt idx="151" formatCode="0.00">
                  <c:v>4.3</c:v>
                </c:pt>
                <c:pt idx="152" formatCode="0.00">
                  <c:v>3.7</c:v>
                </c:pt>
                <c:pt idx="153" formatCode="0.00">
                  <c:v>3.3</c:v>
                </c:pt>
                <c:pt idx="154" formatCode="0.00">
                  <c:v>3.5</c:v>
                </c:pt>
                <c:pt idx="155" formatCode="0.00">
                  <c:v>3.4</c:v>
                </c:pt>
                <c:pt idx="156" formatCode="0.00">
                  <c:v>3.7</c:v>
                </c:pt>
                <c:pt idx="157" formatCode="0.00">
                  <c:v>5.1590713670000001</c:v>
                </c:pt>
                <c:pt idx="158" formatCode="0.00">
                  <c:v>5.4844606950000001</c:v>
                </c:pt>
                <c:pt idx="159" formatCode="0.00">
                  <c:v>4.8899755499999999</c:v>
                </c:pt>
                <c:pt idx="160" formatCode="0.00">
                  <c:v>4.5757071549999999</c:v>
                </c:pt>
                <c:pt idx="161" formatCode="0.00">
                  <c:v>4.3649968819999998</c:v>
                </c:pt>
                <c:pt idx="162" formatCode="0.00">
                  <c:v>4.4182621500000003</c:v>
                </c:pt>
                <c:pt idx="163" formatCode="0.00">
                  <c:v>5.1698670609999997</c:v>
                </c:pt>
                <c:pt idx="164" formatCode="0.00">
                  <c:v>4.887802711</c:v>
                </c:pt>
                <c:pt idx="165" formatCode="0.00">
                  <c:v>5.0193050189999999</c:v>
                </c:pt>
                <c:pt idx="166" formatCode="0.00">
                  <c:v>5.0105485229999998</c:v>
                </c:pt>
                <c:pt idx="167" formatCode="0.00">
                  <c:v>4.7571357040000004</c:v>
                </c:pt>
                <c:pt idx="168" formatCode="0.00">
                  <c:v>3.8697194449999999</c:v>
                </c:pt>
                <c:pt idx="169" formatCode="0.00">
                  <c:v>3.932244404</c:v>
                </c:pt>
                <c:pt idx="170">
                  <c:v>4.7759000734753858</c:v>
                </c:pt>
                <c:pt idx="171">
                  <c:v>4.7641734159123388</c:v>
                </c:pt>
                <c:pt idx="172">
                  <c:v>5.4093040028849622</c:v>
                </c:pt>
                <c:pt idx="173">
                  <c:v>5.2015604681404417</c:v>
                </c:pt>
                <c:pt idx="174" formatCode="0.00">
                  <c:v>3.85</c:v>
                </c:pt>
                <c:pt idx="175" formatCode="0.00">
                  <c:v>3.64</c:v>
                </c:pt>
                <c:pt idx="176" formatCode="0.00">
                  <c:v>4.03</c:v>
                </c:pt>
                <c:pt idx="177" formatCode="0.00">
                  <c:v>3.91</c:v>
                </c:pt>
                <c:pt idx="178" formatCode="0.00">
                  <c:v>4.58</c:v>
                </c:pt>
                <c:pt idx="179" formatCode="0.00">
                  <c:v>4.58</c:v>
                </c:pt>
                <c:pt idx="180" formatCode="0.00">
                  <c:v>2.25</c:v>
                </c:pt>
                <c:pt idx="181" formatCode="0.00">
                  <c:v>3.88</c:v>
                </c:pt>
                <c:pt idx="182" formatCode="0.00">
                  <c:v>3.05</c:v>
                </c:pt>
                <c:pt idx="183" formatCode="0.00">
                  <c:v>2.99</c:v>
                </c:pt>
                <c:pt idx="184" formatCode="0.00">
                  <c:v>3.29</c:v>
                </c:pt>
                <c:pt idx="185" formatCode="0.00">
                  <c:v>3.44</c:v>
                </c:pt>
                <c:pt idx="186" formatCode="0.00">
                  <c:v>3.04</c:v>
                </c:pt>
                <c:pt idx="187" formatCode="0.00">
                  <c:v>5.7</c:v>
                </c:pt>
                <c:pt idx="188" formatCode="0.00">
                  <c:v>5.6</c:v>
                </c:pt>
                <c:pt idx="189" formatCode="0.00">
                  <c:v>5</c:v>
                </c:pt>
                <c:pt idx="190" formatCode="0.00">
                  <c:v>5</c:v>
                </c:pt>
                <c:pt idx="191" formatCode="0.00">
                  <c:v>3.2</c:v>
                </c:pt>
                <c:pt idx="192" formatCode="0.00">
                  <c:v>3.3</c:v>
                </c:pt>
                <c:pt idx="193" formatCode="0.00">
                  <c:v>3.8</c:v>
                </c:pt>
                <c:pt idx="194" formatCode="0.00">
                  <c:v>4</c:v>
                </c:pt>
                <c:pt idx="195" formatCode="0.00">
                  <c:v>6</c:v>
                </c:pt>
              </c:numCache>
            </c:numRef>
          </c:xVal>
          <c:yVal>
            <c:numRef>
              <c:f>'data above; graphs below'!$H$2:$H$197</c:f>
              <c:numCache>
                <c:formatCode>General</c:formatCode>
                <c:ptCount val="196"/>
                <c:pt idx="0">
                  <c:v>7.4</c:v>
                </c:pt>
                <c:pt idx="1">
                  <c:v>7.3</c:v>
                </c:pt>
                <c:pt idx="2">
                  <c:v>7</c:v>
                </c:pt>
                <c:pt idx="3">
                  <c:v>6.8</c:v>
                </c:pt>
                <c:pt idx="4">
                  <c:v>6.7</c:v>
                </c:pt>
                <c:pt idx="6">
                  <c:v>8</c:v>
                </c:pt>
                <c:pt idx="7">
                  <c:v>7.8</c:v>
                </c:pt>
                <c:pt idx="8">
                  <c:v>8</c:v>
                </c:pt>
                <c:pt idx="9">
                  <c:v>7.8</c:v>
                </c:pt>
                <c:pt idx="10">
                  <c:v>7.8</c:v>
                </c:pt>
                <c:pt idx="11">
                  <c:v>6.6</c:v>
                </c:pt>
                <c:pt idx="12">
                  <c:v>5.9</c:v>
                </c:pt>
                <c:pt idx="13">
                  <c:v>7.9</c:v>
                </c:pt>
                <c:pt idx="14">
                  <c:v>7.4</c:v>
                </c:pt>
                <c:pt idx="15">
                  <c:v>7.1</c:v>
                </c:pt>
                <c:pt idx="16">
                  <c:v>6.9</c:v>
                </c:pt>
                <c:pt idx="17">
                  <c:v>6.3</c:v>
                </c:pt>
                <c:pt idx="18">
                  <c:v>5.9</c:v>
                </c:pt>
                <c:pt idx="19">
                  <c:v>7.4</c:v>
                </c:pt>
                <c:pt idx="20">
                  <c:v>6.4</c:v>
                </c:pt>
                <c:pt idx="21">
                  <c:v>6.2</c:v>
                </c:pt>
                <c:pt idx="22">
                  <c:v>6.4</c:v>
                </c:pt>
                <c:pt idx="23">
                  <c:v>7.1</c:v>
                </c:pt>
                <c:pt idx="24">
                  <c:v>6</c:v>
                </c:pt>
                <c:pt idx="25">
                  <c:v>7.5</c:v>
                </c:pt>
                <c:pt idx="26">
                  <c:v>7.6</c:v>
                </c:pt>
                <c:pt idx="27">
                  <c:v>7.9</c:v>
                </c:pt>
                <c:pt idx="28">
                  <c:v>7.7</c:v>
                </c:pt>
                <c:pt idx="29">
                  <c:v>7.7</c:v>
                </c:pt>
                <c:pt idx="30">
                  <c:v>6.9</c:v>
                </c:pt>
                <c:pt idx="31">
                  <c:v>6.21</c:v>
                </c:pt>
                <c:pt idx="32">
                  <c:v>6.07</c:v>
                </c:pt>
                <c:pt idx="33">
                  <c:v>6.97</c:v>
                </c:pt>
                <c:pt idx="34">
                  <c:v>4.7770000000000001</c:v>
                </c:pt>
                <c:pt idx="35">
                  <c:v>7.3310000000000004</c:v>
                </c:pt>
                <c:pt idx="36">
                  <c:v>6.2489999999999997</c:v>
                </c:pt>
                <c:pt idx="37">
                  <c:v>6.8019999999999996</c:v>
                </c:pt>
                <c:pt idx="38">
                  <c:v>7.8490000000000002</c:v>
                </c:pt>
                <c:pt idx="39">
                  <c:v>6.5</c:v>
                </c:pt>
                <c:pt idx="40">
                  <c:v>6.9</c:v>
                </c:pt>
                <c:pt idx="41">
                  <c:v>7</c:v>
                </c:pt>
                <c:pt idx="42">
                  <c:v>5.9960000000000004</c:v>
                </c:pt>
                <c:pt idx="43">
                  <c:v>5.4420000000000002</c:v>
                </c:pt>
                <c:pt idx="44">
                  <c:v>6.8460000000000001</c:v>
                </c:pt>
                <c:pt idx="45">
                  <c:v>5.5940000000000003</c:v>
                </c:pt>
                <c:pt idx="46">
                  <c:v>5.6369999999999996</c:v>
                </c:pt>
                <c:pt idx="47">
                  <c:v>6.59</c:v>
                </c:pt>
                <c:pt idx="48">
                  <c:v>5.3</c:v>
                </c:pt>
                <c:pt idx="49">
                  <c:v>5.2</c:v>
                </c:pt>
                <c:pt idx="50">
                  <c:v>5.2</c:v>
                </c:pt>
                <c:pt idx="51">
                  <c:v>5.3</c:v>
                </c:pt>
                <c:pt idx="52">
                  <c:v>5.3</c:v>
                </c:pt>
                <c:pt idx="53">
                  <c:v>5.3</c:v>
                </c:pt>
                <c:pt idx="54">
                  <c:v>6.2</c:v>
                </c:pt>
                <c:pt idx="55">
                  <c:v>6.6</c:v>
                </c:pt>
                <c:pt idx="56">
                  <c:v>6.7</c:v>
                </c:pt>
                <c:pt idx="57">
                  <c:v>6.3</c:v>
                </c:pt>
                <c:pt idx="58">
                  <c:v>6.33</c:v>
                </c:pt>
                <c:pt idx="59">
                  <c:v>5.92</c:v>
                </c:pt>
                <c:pt idx="60">
                  <c:v>5.25</c:v>
                </c:pt>
                <c:pt idx="61">
                  <c:v>6.3</c:v>
                </c:pt>
                <c:pt idx="62">
                  <c:v>5.5</c:v>
                </c:pt>
                <c:pt idx="63">
                  <c:v>6.2</c:v>
                </c:pt>
                <c:pt idx="64">
                  <c:v>6.2</c:v>
                </c:pt>
                <c:pt idx="65">
                  <c:v>5.3</c:v>
                </c:pt>
                <c:pt idx="66">
                  <c:v>5.4</c:v>
                </c:pt>
                <c:pt idx="67">
                  <c:v>5.4</c:v>
                </c:pt>
                <c:pt idx="68">
                  <c:v>6.5</c:v>
                </c:pt>
                <c:pt idx="69">
                  <c:v>5</c:v>
                </c:pt>
                <c:pt idx="70">
                  <c:v>5.9</c:v>
                </c:pt>
                <c:pt idx="71">
                  <c:v>6.13</c:v>
                </c:pt>
                <c:pt idx="72">
                  <c:v>6.39</c:v>
                </c:pt>
                <c:pt idx="73">
                  <c:v>6.5</c:v>
                </c:pt>
                <c:pt idx="74">
                  <c:v>4.88</c:v>
                </c:pt>
                <c:pt idx="75">
                  <c:v>5.43</c:v>
                </c:pt>
                <c:pt idx="76">
                  <c:v>5.43</c:v>
                </c:pt>
                <c:pt idx="77">
                  <c:v>5.45</c:v>
                </c:pt>
                <c:pt idx="78">
                  <c:v>5.48</c:v>
                </c:pt>
                <c:pt idx="79">
                  <c:v>5.51</c:v>
                </c:pt>
                <c:pt idx="80">
                  <c:v>5.71</c:v>
                </c:pt>
                <c:pt idx="81">
                  <c:v>5.72</c:v>
                </c:pt>
                <c:pt idx="82">
                  <c:v>5.92</c:v>
                </c:pt>
                <c:pt idx="83">
                  <c:v>5.95</c:v>
                </c:pt>
                <c:pt idx="84">
                  <c:v>5.28</c:v>
                </c:pt>
                <c:pt idx="85">
                  <c:v>5.67</c:v>
                </c:pt>
                <c:pt idx="86">
                  <c:v>5.82</c:v>
                </c:pt>
                <c:pt idx="87">
                  <c:v>5.83</c:v>
                </c:pt>
                <c:pt idx="88">
                  <c:v>6.04</c:v>
                </c:pt>
                <c:pt idx="89">
                  <c:v>6.07</c:v>
                </c:pt>
                <c:pt idx="90">
                  <c:v>6.22</c:v>
                </c:pt>
                <c:pt idx="91">
                  <c:v>6.93</c:v>
                </c:pt>
                <c:pt idx="92">
                  <c:v>6.93</c:v>
                </c:pt>
                <c:pt idx="93">
                  <c:v>5.59</c:v>
                </c:pt>
                <c:pt idx="94">
                  <c:v>5.6</c:v>
                </c:pt>
                <c:pt idx="95">
                  <c:v>5.62</c:v>
                </c:pt>
                <c:pt idx="96">
                  <c:v>5.08</c:v>
                </c:pt>
                <c:pt idx="97">
                  <c:v>5.09</c:v>
                </c:pt>
                <c:pt idx="98">
                  <c:v>5.13</c:v>
                </c:pt>
                <c:pt idx="99">
                  <c:v>5.15</c:v>
                </c:pt>
                <c:pt idx="100">
                  <c:v>5.16</c:v>
                </c:pt>
                <c:pt idx="101">
                  <c:v>5.28</c:v>
                </c:pt>
                <c:pt idx="102">
                  <c:v>5.34</c:v>
                </c:pt>
                <c:pt idx="103">
                  <c:v>5.34</c:v>
                </c:pt>
                <c:pt idx="104">
                  <c:v>4.87</c:v>
                </c:pt>
                <c:pt idx="105">
                  <c:v>5.04</c:v>
                </c:pt>
                <c:pt idx="106">
                  <c:v>5.05</c:v>
                </c:pt>
                <c:pt idx="107">
                  <c:v>5.28</c:v>
                </c:pt>
                <c:pt idx="108">
                  <c:v>5.51</c:v>
                </c:pt>
                <c:pt idx="109">
                  <c:v>5.43</c:v>
                </c:pt>
                <c:pt idx="110">
                  <c:v>5.0999999999999996</c:v>
                </c:pt>
                <c:pt idx="111">
                  <c:v>5.13</c:v>
                </c:pt>
                <c:pt idx="112">
                  <c:v>5.19</c:v>
                </c:pt>
                <c:pt idx="113">
                  <c:v>5.24</c:v>
                </c:pt>
                <c:pt idx="114">
                  <c:v>5.25</c:v>
                </c:pt>
                <c:pt idx="115">
                  <c:v>5.31</c:v>
                </c:pt>
                <c:pt idx="116">
                  <c:v>5.7</c:v>
                </c:pt>
                <c:pt idx="117">
                  <c:v>5.78</c:v>
                </c:pt>
                <c:pt idx="118">
                  <c:v>5.45</c:v>
                </c:pt>
                <c:pt idx="119">
                  <c:v>5.98</c:v>
                </c:pt>
                <c:pt idx="120">
                  <c:v>6.07</c:v>
                </c:pt>
                <c:pt idx="121">
                  <c:v>6.18</c:v>
                </c:pt>
                <c:pt idx="122">
                  <c:v>6.18</c:v>
                </c:pt>
                <c:pt idx="123">
                  <c:v>6.27</c:v>
                </c:pt>
                <c:pt idx="124">
                  <c:v>6.48</c:v>
                </c:pt>
                <c:pt idx="125">
                  <c:v>6.8</c:v>
                </c:pt>
                <c:pt idx="126">
                  <c:v>7.23</c:v>
                </c:pt>
                <c:pt idx="127">
                  <c:v>5.47</c:v>
                </c:pt>
                <c:pt idx="128">
                  <c:v>5.61</c:v>
                </c:pt>
                <c:pt idx="129">
                  <c:v>5.5</c:v>
                </c:pt>
                <c:pt idx="130">
                  <c:v>5.9</c:v>
                </c:pt>
                <c:pt idx="131">
                  <c:v>4.9000000000000004</c:v>
                </c:pt>
                <c:pt idx="132">
                  <c:v>6.6</c:v>
                </c:pt>
                <c:pt idx="133">
                  <c:v>7</c:v>
                </c:pt>
                <c:pt idx="134">
                  <c:v>4.7880000000000003</c:v>
                </c:pt>
                <c:pt idx="135">
                  <c:v>5.3869999999999996</c:v>
                </c:pt>
                <c:pt idx="136">
                  <c:v>6.03</c:v>
                </c:pt>
                <c:pt idx="137">
                  <c:v>6.2629999999999999</c:v>
                </c:pt>
                <c:pt idx="138">
                  <c:v>6.5209999999999999</c:v>
                </c:pt>
                <c:pt idx="139">
                  <c:v>6.7919999999999998</c:v>
                </c:pt>
                <c:pt idx="140">
                  <c:v>7.0119999999999996</c:v>
                </c:pt>
                <c:pt idx="141">
                  <c:v>5.4770000000000003</c:v>
                </c:pt>
                <c:pt idx="142">
                  <c:v>5.6150000000000002</c:v>
                </c:pt>
                <c:pt idx="143">
                  <c:v>5.8609999999999998</c:v>
                </c:pt>
                <c:pt idx="144">
                  <c:v>7.2629999999999999</c:v>
                </c:pt>
                <c:pt idx="145">
                  <c:v>7.2750000000000004</c:v>
                </c:pt>
                <c:pt idx="146">
                  <c:v>6.3310000000000004</c:v>
                </c:pt>
                <c:pt idx="147">
                  <c:v>5.5519999999999996</c:v>
                </c:pt>
                <c:pt idx="148">
                  <c:v>5.9509999999999996</c:v>
                </c:pt>
                <c:pt idx="149">
                  <c:v>6.2930000000000001</c:v>
                </c:pt>
                <c:pt idx="150">
                  <c:v>5.6509999999999998</c:v>
                </c:pt>
                <c:pt idx="151">
                  <c:v>5.53</c:v>
                </c:pt>
                <c:pt idx="152">
                  <c:v>5.4370000000000003</c:v>
                </c:pt>
                <c:pt idx="153">
                  <c:v>5.2910000000000004</c:v>
                </c:pt>
                <c:pt idx="154">
                  <c:v>5.43</c:v>
                </c:pt>
                <c:pt idx="155">
                  <c:v>5.0919999999999996</c:v>
                </c:pt>
                <c:pt idx="156">
                  <c:v>5.8529999999999998</c:v>
                </c:pt>
                <c:pt idx="157">
                  <c:v>6.77</c:v>
                </c:pt>
                <c:pt idx="158">
                  <c:v>6.91</c:v>
                </c:pt>
                <c:pt idx="159">
                  <c:v>6.26</c:v>
                </c:pt>
                <c:pt idx="160">
                  <c:v>6.1369999999999996</c:v>
                </c:pt>
                <c:pt idx="161">
                  <c:v>6.1920000000000002</c:v>
                </c:pt>
                <c:pt idx="162">
                  <c:v>6.1870000000000003</c:v>
                </c:pt>
                <c:pt idx="163">
                  <c:v>6.7359999999999998</c:v>
                </c:pt>
                <c:pt idx="164">
                  <c:v>6.8540000000000001</c:v>
                </c:pt>
                <c:pt idx="165">
                  <c:v>7.43</c:v>
                </c:pt>
                <c:pt idx="166">
                  <c:v>6.883</c:v>
                </c:pt>
                <c:pt idx="167">
                  <c:v>7</c:v>
                </c:pt>
                <c:pt idx="168">
                  <c:v>5.5940000000000003</c:v>
                </c:pt>
                <c:pt idx="169">
                  <c:v>5.7169999999999996</c:v>
                </c:pt>
                <c:pt idx="170">
                  <c:v>6.4809999999999999</c:v>
                </c:pt>
                <c:pt idx="171">
                  <c:v>6.37</c:v>
                </c:pt>
                <c:pt idx="172">
                  <c:v>7.0679999999999996</c:v>
                </c:pt>
                <c:pt idx="173">
                  <c:v>7.2110000000000003</c:v>
                </c:pt>
                <c:pt idx="174">
                  <c:v>5.6</c:v>
                </c:pt>
                <c:pt idx="175">
                  <c:v>5.72</c:v>
                </c:pt>
                <c:pt idx="176">
                  <c:v>5.78</c:v>
                </c:pt>
                <c:pt idx="177">
                  <c:v>5.48</c:v>
                </c:pt>
                <c:pt idx="178">
                  <c:v>5.8</c:v>
                </c:pt>
                <c:pt idx="179">
                  <c:v>6.2</c:v>
                </c:pt>
                <c:pt idx="180">
                  <c:v>4.8</c:v>
                </c:pt>
                <c:pt idx="181">
                  <c:v>5.5</c:v>
                </c:pt>
                <c:pt idx="182">
                  <c:v>5.19</c:v>
                </c:pt>
                <c:pt idx="183">
                  <c:v>5.08</c:v>
                </c:pt>
                <c:pt idx="184">
                  <c:v>5.25</c:v>
                </c:pt>
                <c:pt idx="185">
                  <c:v>5.34</c:v>
                </c:pt>
                <c:pt idx="186">
                  <c:v>5.4</c:v>
                </c:pt>
                <c:pt idx="187">
                  <c:v>7.25</c:v>
                </c:pt>
                <c:pt idx="188">
                  <c:v>7.2670000000000003</c:v>
                </c:pt>
                <c:pt idx="189">
                  <c:v>7.1479999999999997</c:v>
                </c:pt>
                <c:pt idx="190">
                  <c:v>7.4480000000000004</c:v>
                </c:pt>
                <c:pt idx="191">
                  <c:v>4.9539999999999997</c:v>
                </c:pt>
                <c:pt idx="192">
                  <c:v>5.0389999999999997</c:v>
                </c:pt>
                <c:pt idx="193">
                  <c:v>5.5</c:v>
                </c:pt>
                <c:pt idx="194">
                  <c:v>5.9</c:v>
                </c:pt>
                <c:pt idx="195">
                  <c:v>7.673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425536"/>
        <c:axId val="39427072"/>
      </c:scatterChart>
      <c:valAx>
        <c:axId val="39425536"/>
        <c:scaling>
          <c:orientation val="minMax"/>
          <c:max val="9"/>
          <c:min val="1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9427072"/>
        <c:crosses val="autoZero"/>
        <c:crossBetween val="midCat"/>
        <c:majorUnit val="1"/>
      </c:valAx>
      <c:valAx>
        <c:axId val="39427072"/>
        <c:scaling>
          <c:orientation val="minMax"/>
          <c:min val="4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9425536"/>
        <c:crosses val="autoZero"/>
        <c:crossBetween val="midCat"/>
        <c:majorUnit val="1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noFill/>
              <a:ln>
                <a:solidFill>
                  <a:srgbClr val="002060"/>
                </a:solidFill>
              </a:ln>
            </c:spPr>
          </c:marker>
          <c:trendline>
            <c:spPr>
              <a:ln w="3175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7.1123599176658919E-2"/>
                  <c:y val="0.35692256446792575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'data above; graphs below'!$F$33:$F$193</c:f>
              <c:numCache>
                <c:formatCode>0.0</c:formatCode>
                <c:ptCount val="161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18.5</c:v>
                </c:pt>
                <c:pt idx="4">
                  <c:v>21</c:v>
                </c:pt>
                <c:pt idx="5">
                  <c:v>15.5</c:v>
                </c:pt>
                <c:pt idx="6">
                  <c:v>16.3</c:v>
                </c:pt>
                <c:pt idx="7">
                  <c:v>25</c:v>
                </c:pt>
                <c:pt idx="8">
                  <c:v>22.5</c:v>
                </c:pt>
                <c:pt idx="9">
                  <c:v>22.5</c:v>
                </c:pt>
                <c:pt idx="10">
                  <c:v>22.5</c:v>
                </c:pt>
                <c:pt idx="12">
                  <c:v>18.5</c:v>
                </c:pt>
                <c:pt idx="13">
                  <c:v>19.399999999999999</c:v>
                </c:pt>
                <c:pt idx="14">
                  <c:v>21.5</c:v>
                </c:pt>
                <c:pt idx="15">
                  <c:v>21.5</c:v>
                </c:pt>
                <c:pt idx="16">
                  <c:v>21.5</c:v>
                </c:pt>
                <c:pt idx="17">
                  <c:v>14</c:v>
                </c:pt>
                <c:pt idx="18">
                  <c:v>13.5</c:v>
                </c:pt>
                <c:pt idx="19">
                  <c:v>14</c:v>
                </c:pt>
                <c:pt idx="20">
                  <c:v>13</c:v>
                </c:pt>
                <c:pt idx="21">
                  <c:v>13.5</c:v>
                </c:pt>
                <c:pt idx="22">
                  <c:v>13.5</c:v>
                </c:pt>
                <c:pt idx="23">
                  <c:v>20.25</c:v>
                </c:pt>
                <c:pt idx="24">
                  <c:v>20.25</c:v>
                </c:pt>
                <c:pt idx="25">
                  <c:v>20.25</c:v>
                </c:pt>
                <c:pt idx="26">
                  <c:v>27</c:v>
                </c:pt>
                <c:pt idx="27">
                  <c:v>27</c:v>
                </c:pt>
                <c:pt idx="28">
                  <c:v>18.5</c:v>
                </c:pt>
                <c:pt idx="29">
                  <c:v>16</c:v>
                </c:pt>
                <c:pt idx="30">
                  <c:v>20.555555559999998</c:v>
                </c:pt>
                <c:pt idx="31">
                  <c:v>20.25</c:v>
                </c:pt>
                <c:pt idx="32">
                  <c:v>20.25</c:v>
                </c:pt>
                <c:pt idx="33">
                  <c:v>20.25</c:v>
                </c:pt>
                <c:pt idx="34">
                  <c:v>18.25</c:v>
                </c:pt>
                <c:pt idx="35">
                  <c:v>18.25</c:v>
                </c:pt>
                <c:pt idx="36">
                  <c:v>18.25</c:v>
                </c:pt>
                <c:pt idx="37">
                  <c:v>22.777777780000001</c:v>
                </c:pt>
                <c:pt idx="38">
                  <c:v>14</c:v>
                </c:pt>
                <c:pt idx="39">
                  <c:v>21.5</c:v>
                </c:pt>
                <c:pt idx="40">
                  <c:v>21.5</c:v>
                </c:pt>
                <c:pt idx="41">
                  <c:v>21.5</c:v>
                </c:pt>
                <c:pt idx="42">
                  <c:v>21.5</c:v>
                </c:pt>
                <c:pt idx="43">
                  <c:v>19</c:v>
                </c:pt>
                <c:pt idx="44">
                  <c:v>19</c:v>
                </c:pt>
                <c:pt idx="45">
                  <c:v>18</c:v>
                </c:pt>
                <c:pt idx="46">
                  <c:v>19.5</c:v>
                </c:pt>
                <c:pt idx="47">
                  <c:v>19</c:v>
                </c:pt>
                <c:pt idx="48">
                  <c:v>19</c:v>
                </c:pt>
                <c:pt idx="49">
                  <c:v>19</c:v>
                </c:pt>
                <c:pt idx="50">
                  <c:v>19</c:v>
                </c:pt>
                <c:pt idx="51">
                  <c:v>18</c:v>
                </c:pt>
                <c:pt idx="52">
                  <c:v>19</c:v>
                </c:pt>
                <c:pt idx="53">
                  <c:v>19</c:v>
                </c:pt>
                <c:pt idx="54">
                  <c:v>19</c:v>
                </c:pt>
                <c:pt idx="55">
                  <c:v>19</c:v>
                </c:pt>
                <c:pt idx="56">
                  <c:v>19</c:v>
                </c:pt>
                <c:pt idx="57">
                  <c:v>19</c:v>
                </c:pt>
                <c:pt idx="58">
                  <c:v>19</c:v>
                </c:pt>
                <c:pt idx="59">
                  <c:v>19</c:v>
                </c:pt>
                <c:pt idx="60">
                  <c:v>19</c:v>
                </c:pt>
                <c:pt idx="61">
                  <c:v>19</c:v>
                </c:pt>
                <c:pt idx="62">
                  <c:v>19.5</c:v>
                </c:pt>
                <c:pt idx="63">
                  <c:v>19.5</c:v>
                </c:pt>
                <c:pt idx="64">
                  <c:v>19.5</c:v>
                </c:pt>
                <c:pt idx="65">
                  <c:v>17</c:v>
                </c:pt>
                <c:pt idx="66">
                  <c:v>17</c:v>
                </c:pt>
                <c:pt idx="67">
                  <c:v>17</c:v>
                </c:pt>
                <c:pt idx="68">
                  <c:v>17</c:v>
                </c:pt>
                <c:pt idx="69">
                  <c:v>17</c:v>
                </c:pt>
                <c:pt idx="70">
                  <c:v>17</c:v>
                </c:pt>
                <c:pt idx="71">
                  <c:v>17</c:v>
                </c:pt>
                <c:pt idx="72">
                  <c:v>17</c:v>
                </c:pt>
                <c:pt idx="73">
                  <c:v>18.5</c:v>
                </c:pt>
                <c:pt idx="74">
                  <c:v>18.5</c:v>
                </c:pt>
                <c:pt idx="75">
                  <c:v>18.5</c:v>
                </c:pt>
                <c:pt idx="76">
                  <c:v>18.5</c:v>
                </c:pt>
                <c:pt idx="77">
                  <c:v>20</c:v>
                </c:pt>
                <c:pt idx="78">
                  <c:v>20</c:v>
                </c:pt>
                <c:pt idx="79">
                  <c:v>17.75</c:v>
                </c:pt>
                <c:pt idx="80">
                  <c:v>17.75</c:v>
                </c:pt>
                <c:pt idx="81">
                  <c:v>17.75</c:v>
                </c:pt>
                <c:pt idx="82">
                  <c:v>17.75</c:v>
                </c:pt>
                <c:pt idx="83">
                  <c:v>17.75</c:v>
                </c:pt>
                <c:pt idx="84">
                  <c:v>17.75</c:v>
                </c:pt>
                <c:pt idx="85">
                  <c:v>17.75</c:v>
                </c:pt>
                <c:pt idx="86">
                  <c:v>17.75</c:v>
                </c:pt>
                <c:pt idx="87">
                  <c:v>18.25</c:v>
                </c:pt>
                <c:pt idx="88">
                  <c:v>22.5</c:v>
                </c:pt>
                <c:pt idx="89">
                  <c:v>22</c:v>
                </c:pt>
                <c:pt idx="90">
                  <c:v>23</c:v>
                </c:pt>
                <c:pt idx="91">
                  <c:v>22</c:v>
                </c:pt>
                <c:pt idx="92">
                  <c:v>22</c:v>
                </c:pt>
                <c:pt idx="93">
                  <c:v>22.5</c:v>
                </c:pt>
                <c:pt idx="94">
                  <c:v>23</c:v>
                </c:pt>
                <c:pt idx="95">
                  <c:v>22</c:v>
                </c:pt>
                <c:pt idx="96">
                  <c:v>20.5</c:v>
                </c:pt>
                <c:pt idx="97">
                  <c:v>20.5</c:v>
                </c:pt>
                <c:pt idx="98">
                  <c:v>21.5</c:v>
                </c:pt>
                <c:pt idx="99">
                  <c:v>21.5</c:v>
                </c:pt>
                <c:pt idx="100">
                  <c:v>15.5</c:v>
                </c:pt>
                <c:pt idx="101">
                  <c:v>25.5</c:v>
                </c:pt>
                <c:pt idx="102">
                  <c:v>25.5</c:v>
                </c:pt>
                <c:pt idx="103">
                  <c:v>15</c:v>
                </c:pt>
                <c:pt idx="104">
                  <c:v>15</c:v>
                </c:pt>
                <c:pt idx="105">
                  <c:v>23</c:v>
                </c:pt>
                <c:pt idx="106">
                  <c:v>23</c:v>
                </c:pt>
                <c:pt idx="107">
                  <c:v>23</c:v>
                </c:pt>
                <c:pt idx="108">
                  <c:v>23</c:v>
                </c:pt>
                <c:pt idx="109">
                  <c:v>28</c:v>
                </c:pt>
                <c:pt idx="110">
                  <c:v>19.5</c:v>
                </c:pt>
                <c:pt idx="111">
                  <c:v>20</c:v>
                </c:pt>
                <c:pt idx="112">
                  <c:v>20</c:v>
                </c:pt>
                <c:pt idx="113">
                  <c:v>27.5</c:v>
                </c:pt>
                <c:pt idx="114">
                  <c:v>27.5</c:v>
                </c:pt>
                <c:pt idx="115">
                  <c:v>22</c:v>
                </c:pt>
                <c:pt idx="116">
                  <c:v>21.5</c:v>
                </c:pt>
                <c:pt idx="117">
                  <c:v>22.5</c:v>
                </c:pt>
                <c:pt idx="118">
                  <c:v>24</c:v>
                </c:pt>
                <c:pt idx="119">
                  <c:v>23</c:v>
                </c:pt>
                <c:pt idx="120">
                  <c:v>23</c:v>
                </c:pt>
                <c:pt idx="121">
                  <c:v>20</c:v>
                </c:pt>
                <c:pt idx="122">
                  <c:v>18.5</c:v>
                </c:pt>
                <c:pt idx="123">
                  <c:v>18.5</c:v>
                </c:pt>
                <c:pt idx="124">
                  <c:v>18.5</c:v>
                </c:pt>
                <c:pt idx="125">
                  <c:v>15.5</c:v>
                </c:pt>
                <c:pt idx="126">
                  <c:v>23.3</c:v>
                </c:pt>
                <c:pt idx="127">
                  <c:v>23.3</c:v>
                </c:pt>
                <c:pt idx="128">
                  <c:v>22.3</c:v>
                </c:pt>
                <c:pt idx="129">
                  <c:v>21.8</c:v>
                </c:pt>
                <c:pt idx="130">
                  <c:v>22</c:v>
                </c:pt>
                <c:pt idx="131">
                  <c:v>22</c:v>
                </c:pt>
                <c:pt idx="132">
                  <c:v>24</c:v>
                </c:pt>
                <c:pt idx="133">
                  <c:v>24</c:v>
                </c:pt>
                <c:pt idx="134">
                  <c:v>24</c:v>
                </c:pt>
                <c:pt idx="135">
                  <c:v>21.1</c:v>
                </c:pt>
                <c:pt idx="136">
                  <c:v>23</c:v>
                </c:pt>
                <c:pt idx="137">
                  <c:v>20.100000000000001</c:v>
                </c:pt>
                <c:pt idx="138">
                  <c:v>20.100000000000001</c:v>
                </c:pt>
                <c:pt idx="139" formatCode="General">
                  <c:v>22</c:v>
                </c:pt>
                <c:pt idx="140" formatCode="General">
                  <c:v>22</c:v>
                </c:pt>
                <c:pt idx="141" formatCode="General">
                  <c:v>26.6</c:v>
                </c:pt>
                <c:pt idx="142" formatCode="General">
                  <c:v>26.6</c:v>
                </c:pt>
                <c:pt idx="143">
                  <c:v>20.555555559999998</c:v>
                </c:pt>
                <c:pt idx="144">
                  <c:v>20.555555559999998</c:v>
                </c:pt>
                <c:pt idx="145">
                  <c:v>20.555555559999998</c:v>
                </c:pt>
                <c:pt idx="146">
                  <c:v>21.5</c:v>
                </c:pt>
                <c:pt idx="147">
                  <c:v>22</c:v>
                </c:pt>
                <c:pt idx="148">
                  <c:v>24.722222219999999</c:v>
                </c:pt>
                <c:pt idx="149">
                  <c:v>14.5</c:v>
                </c:pt>
                <c:pt idx="150">
                  <c:v>19.722222219999999</c:v>
                </c:pt>
                <c:pt idx="151">
                  <c:v>18</c:v>
                </c:pt>
                <c:pt idx="152">
                  <c:v>16</c:v>
                </c:pt>
                <c:pt idx="153">
                  <c:v>16</c:v>
                </c:pt>
                <c:pt idx="154">
                  <c:v>18</c:v>
                </c:pt>
                <c:pt idx="155">
                  <c:v>16</c:v>
                </c:pt>
                <c:pt idx="156">
                  <c:v>25</c:v>
                </c:pt>
                <c:pt idx="157">
                  <c:v>25</c:v>
                </c:pt>
                <c:pt idx="158">
                  <c:v>27.5</c:v>
                </c:pt>
                <c:pt idx="159">
                  <c:v>27.5</c:v>
                </c:pt>
                <c:pt idx="160">
                  <c:v>17.5</c:v>
                </c:pt>
              </c:numCache>
            </c:numRef>
          </c:xVal>
          <c:yVal>
            <c:numRef>
              <c:f>'data above; graphs below'!$G$33:$G$193</c:f>
              <c:numCache>
                <c:formatCode>0.00</c:formatCode>
                <c:ptCount val="161"/>
                <c:pt idx="0">
                  <c:v>4.2</c:v>
                </c:pt>
                <c:pt idx="1">
                  <c:v>3.9</c:v>
                </c:pt>
                <c:pt idx="2">
                  <c:v>4.2</c:v>
                </c:pt>
                <c:pt idx="3">
                  <c:v>2.8</c:v>
                </c:pt>
                <c:pt idx="4">
                  <c:v>4.4000000000000004</c:v>
                </c:pt>
                <c:pt idx="5">
                  <c:v>4.3</c:v>
                </c:pt>
                <c:pt idx="6">
                  <c:v>4.2539267020000002</c:v>
                </c:pt>
                <c:pt idx="7">
                  <c:v>6.9</c:v>
                </c:pt>
                <c:pt idx="8">
                  <c:v>5.5</c:v>
                </c:pt>
                <c:pt idx="9">
                  <c:v>5.5</c:v>
                </c:pt>
                <c:pt idx="10">
                  <c:v>5</c:v>
                </c:pt>
                <c:pt idx="11">
                  <c:v>4.5</c:v>
                </c:pt>
                <c:pt idx="12">
                  <c:v>3.5</c:v>
                </c:pt>
                <c:pt idx="13">
                  <c:v>5.5955235810000001</c:v>
                </c:pt>
                <c:pt idx="14">
                  <c:v>3.8</c:v>
                </c:pt>
                <c:pt idx="15">
                  <c:v>3.7</c:v>
                </c:pt>
                <c:pt idx="16">
                  <c:v>5.07</c:v>
                </c:pt>
                <c:pt idx="17">
                  <c:v>2.9090909090000001</c:v>
                </c:pt>
                <c:pt idx="18">
                  <c:v>2.63</c:v>
                </c:pt>
                <c:pt idx="19">
                  <c:v>2.69</c:v>
                </c:pt>
                <c:pt idx="20">
                  <c:v>3.13</c:v>
                </c:pt>
                <c:pt idx="21">
                  <c:v>3.04</c:v>
                </c:pt>
                <c:pt idx="22">
                  <c:v>3.07</c:v>
                </c:pt>
                <c:pt idx="23">
                  <c:v>4.91</c:v>
                </c:pt>
                <c:pt idx="24">
                  <c:v>5.23</c:v>
                </c:pt>
                <c:pt idx="25">
                  <c:v>4.84</c:v>
                </c:pt>
                <c:pt idx="26">
                  <c:v>4.7</c:v>
                </c:pt>
                <c:pt idx="27">
                  <c:v>4.7</c:v>
                </c:pt>
                <c:pt idx="28">
                  <c:v>3.74</c:v>
                </c:pt>
                <c:pt idx="29">
                  <c:v>2.86</c:v>
                </c:pt>
                <c:pt idx="30">
                  <c:v>4.59</c:v>
                </c:pt>
                <c:pt idx="31">
                  <c:v>3.55</c:v>
                </c:pt>
                <c:pt idx="32">
                  <c:v>3.85</c:v>
                </c:pt>
                <c:pt idx="33">
                  <c:v>4.3499999999999996</c:v>
                </c:pt>
                <c:pt idx="34">
                  <c:v>3.33</c:v>
                </c:pt>
                <c:pt idx="35">
                  <c:v>3.07</c:v>
                </c:pt>
                <c:pt idx="36">
                  <c:v>3.44</c:v>
                </c:pt>
                <c:pt idx="37">
                  <c:v>4.17</c:v>
                </c:pt>
                <c:pt idx="38">
                  <c:v>2.4</c:v>
                </c:pt>
                <c:pt idx="39">
                  <c:v>4.04</c:v>
                </c:pt>
                <c:pt idx="40">
                  <c:v>4.1399999999999997</c:v>
                </c:pt>
                <c:pt idx="41">
                  <c:v>4.25</c:v>
                </c:pt>
                <c:pt idx="42">
                  <c:v>4.3</c:v>
                </c:pt>
                <c:pt idx="43">
                  <c:v>3.29</c:v>
                </c:pt>
                <c:pt idx="44">
                  <c:v>3.42</c:v>
                </c:pt>
                <c:pt idx="45">
                  <c:v>3.37</c:v>
                </c:pt>
                <c:pt idx="46">
                  <c:v>3.98</c:v>
                </c:pt>
                <c:pt idx="47">
                  <c:v>3.32</c:v>
                </c:pt>
                <c:pt idx="48">
                  <c:v>3.33</c:v>
                </c:pt>
                <c:pt idx="49">
                  <c:v>3.85</c:v>
                </c:pt>
                <c:pt idx="50">
                  <c:v>3.37</c:v>
                </c:pt>
                <c:pt idx="51">
                  <c:v>3.27</c:v>
                </c:pt>
                <c:pt idx="52">
                  <c:v>3.43</c:v>
                </c:pt>
                <c:pt idx="53">
                  <c:v>3.44</c:v>
                </c:pt>
                <c:pt idx="54">
                  <c:v>4.0999999999999996</c:v>
                </c:pt>
                <c:pt idx="55">
                  <c:v>3.34</c:v>
                </c:pt>
                <c:pt idx="56">
                  <c:v>3.77</c:v>
                </c:pt>
                <c:pt idx="57">
                  <c:v>4.07</c:v>
                </c:pt>
                <c:pt idx="58">
                  <c:v>3.64</c:v>
                </c:pt>
                <c:pt idx="59">
                  <c:v>4.49</c:v>
                </c:pt>
                <c:pt idx="60">
                  <c:v>4.51</c:v>
                </c:pt>
                <c:pt idx="61">
                  <c:v>4.3600000000000003</c:v>
                </c:pt>
                <c:pt idx="62">
                  <c:v>3.74</c:v>
                </c:pt>
                <c:pt idx="63">
                  <c:v>3.93</c:v>
                </c:pt>
                <c:pt idx="64">
                  <c:v>3.78</c:v>
                </c:pt>
                <c:pt idx="65">
                  <c:v>2.89</c:v>
                </c:pt>
                <c:pt idx="66">
                  <c:v>2.77</c:v>
                </c:pt>
                <c:pt idx="67">
                  <c:v>2.82</c:v>
                </c:pt>
                <c:pt idx="68">
                  <c:v>2.76</c:v>
                </c:pt>
                <c:pt idx="69">
                  <c:v>2.86</c:v>
                </c:pt>
                <c:pt idx="70">
                  <c:v>2.52</c:v>
                </c:pt>
                <c:pt idx="71">
                  <c:v>2.61</c:v>
                </c:pt>
                <c:pt idx="72">
                  <c:v>2.75</c:v>
                </c:pt>
                <c:pt idx="73">
                  <c:v>3.19</c:v>
                </c:pt>
                <c:pt idx="74">
                  <c:v>3.56</c:v>
                </c:pt>
                <c:pt idx="75">
                  <c:v>3.59</c:v>
                </c:pt>
                <c:pt idx="76">
                  <c:v>3.01</c:v>
                </c:pt>
                <c:pt idx="77">
                  <c:v>3.83</c:v>
                </c:pt>
                <c:pt idx="78">
                  <c:v>3.69</c:v>
                </c:pt>
                <c:pt idx="79">
                  <c:v>2.88</c:v>
                </c:pt>
                <c:pt idx="80">
                  <c:v>3</c:v>
                </c:pt>
                <c:pt idx="81">
                  <c:v>3.05</c:v>
                </c:pt>
                <c:pt idx="82">
                  <c:v>2.75</c:v>
                </c:pt>
                <c:pt idx="83">
                  <c:v>3.05</c:v>
                </c:pt>
                <c:pt idx="84">
                  <c:v>2.9</c:v>
                </c:pt>
                <c:pt idx="85">
                  <c:v>2.75</c:v>
                </c:pt>
                <c:pt idx="86">
                  <c:v>3.18</c:v>
                </c:pt>
                <c:pt idx="87">
                  <c:v>3.11</c:v>
                </c:pt>
                <c:pt idx="88">
                  <c:v>3.96</c:v>
                </c:pt>
                <c:pt idx="89">
                  <c:v>4</c:v>
                </c:pt>
                <c:pt idx="90">
                  <c:v>5.01</c:v>
                </c:pt>
                <c:pt idx="91">
                  <c:v>3.94</c:v>
                </c:pt>
                <c:pt idx="92">
                  <c:v>4.1500000000000004</c:v>
                </c:pt>
                <c:pt idx="93">
                  <c:v>3.89</c:v>
                </c:pt>
                <c:pt idx="94">
                  <c:v>4.42</c:v>
                </c:pt>
                <c:pt idx="95">
                  <c:v>4.1100000000000003</c:v>
                </c:pt>
                <c:pt idx="96">
                  <c:v>3.7</c:v>
                </c:pt>
                <c:pt idx="97">
                  <c:v>3.8</c:v>
                </c:pt>
                <c:pt idx="98">
                  <c:v>3.8</c:v>
                </c:pt>
                <c:pt idx="99">
                  <c:v>4</c:v>
                </c:pt>
                <c:pt idx="100">
                  <c:v>3</c:v>
                </c:pt>
                <c:pt idx="101">
                  <c:v>4.3</c:v>
                </c:pt>
                <c:pt idx="102">
                  <c:v>4.5999999999999996</c:v>
                </c:pt>
                <c:pt idx="103">
                  <c:v>3</c:v>
                </c:pt>
                <c:pt idx="104">
                  <c:v>3.2</c:v>
                </c:pt>
                <c:pt idx="105">
                  <c:v>4.8</c:v>
                </c:pt>
                <c:pt idx="106">
                  <c:v>5</c:v>
                </c:pt>
                <c:pt idx="107">
                  <c:v>4.5999999999999996</c:v>
                </c:pt>
                <c:pt idx="108">
                  <c:v>4.7</c:v>
                </c:pt>
                <c:pt idx="109">
                  <c:v>6</c:v>
                </c:pt>
                <c:pt idx="110">
                  <c:v>3.9</c:v>
                </c:pt>
                <c:pt idx="111">
                  <c:v>3.9</c:v>
                </c:pt>
                <c:pt idx="112">
                  <c:v>4.0999999999999996</c:v>
                </c:pt>
                <c:pt idx="113">
                  <c:v>5.8</c:v>
                </c:pt>
                <c:pt idx="114">
                  <c:v>5.8</c:v>
                </c:pt>
                <c:pt idx="115">
                  <c:v>4.7</c:v>
                </c:pt>
                <c:pt idx="116">
                  <c:v>4</c:v>
                </c:pt>
                <c:pt idx="117">
                  <c:v>4.3</c:v>
                </c:pt>
                <c:pt idx="118">
                  <c:v>4.5</c:v>
                </c:pt>
                <c:pt idx="119">
                  <c:v>4.3</c:v>
                </c:pt>
                <c:pt idx="120">
                  <c:v>4.3</c:v>
                </c:pt>
                <c:pt idx="121">
                  <c:v>3.7</c:v>
                </c:pt>
                <c:pt idx="122">
                  <c:v>3.3</c:v>
                </c:pt>
                <c:pt idx="123">
                  <c:v>3.5</c:v>
                </c:pt>
                <c:pt idx="124">
                  <c:v>3.4</c:v>
                </c:pt>
                <c:pt idx="125">
                  <c:v>3.7</c:v>
                </c:pt>
                <c:pt idx="126">
                  <c:v>5.1590713670000001</c:v>
                </c:pt>
                <c:pt idx="127">
                  <c:v>5.4844606950000001</c:v>
                </c:pt>
                <c:pt idx="128">
                  <c:v>4.8899755499999999</c:v>
                </c:pt>
                <c:pt idx="129">
                  <c:v>4.5757071549999999</c:v>
                </c:pt>
                <c:pt idx="130">
                  <c:v>4.3649968819999998</c:v>
                </c:pt>
                <c:pt idx="131">
                  <c:v>4.4182621500000003</c:v>
                </c:pt>
                <c:pt idx="132">
                  <c:v>5.1698670609999997</c:v>
                </c:pt>
                <c:pt idx="133">
                  <c:v>4.887802711</c:v>
                </c:pt>
                <c:pt idx="134">
                  <c:v>5.0193050189999999</c:v>
                </c:pt>
                <c:pt idx="135">
                  <c:v>5.0105485229999998</c:v>
                </c:pt>
                <c:pt idx="136">
                  <c:v>4.7571357040000004</c:v>
                </c:pt>
                <c:pt idx="137">
                  <c:v>3.8697194449999999</c:v>
                </c:pt>
                <c:pt idx="138">
                  <c:v>3.932244404</c:v>
                </c:pt>
                <c:pt idx="139" formatCode="0.0">
                  <c:v>4.7759000734753858</c:v>
                </c:pt>
                <c:pt idx="140" formatCode="0.0">
                  <c:v>4.7641734159123388</c:v>
                </c:pt>
                <c:pt idx="141" formatCode="0.0">
                  <c:v>5.4093040028849622</c:v>
                </c:pt>
                <c:pt idx="142" formatCode="0.0">
                  <c:v>5.2015604681404417</c:v>
                </c:pt>
                <c:pt idx="143">
                  <c:v>3.85</c:v>
                </c:pt>
                <c:pt idx="144">
                  <c:v>3.64</c:v>
                </c:pt>
                <c:pt idx="145">
                  <c:v>4.03</c:v>
                </c:pt>
                <c:pt idx="146">
                  <c:v>3.91</c:v>
                </c:pt>
                <c:pt idx="147">
                  <c:v>4.58</c:v>
                </c:pt>
                <c:pt idx="148">
                  <c:v>4.58</c:v>
                </c:pt>
                <c:pt idx="149">
                  <c:v>2.25</c:v>
                </c:pt>
                <c:pt idx="150">
                  <c:v>3.88</c:v>
                </c:pt>
                <c:pt idx="151">
                  <c:v>3.05</c:v>
                </c:pt>
                <c:pt idx="152">
                  <c:v>2.99</c:v>
                </c:pt>
                <c:pt idx="153">
                  <c:v>3.29</c:v>
                </c:pt>
                <c:pt idx="154">
                  <c:v>3.44</c:v>
                </c:pt>
                <c:pt idx="155">
                  <c:v>3.04</c:v>
                </c:pt>
                <c:pt idx="156">
                  <c:v>5.7</c:v>
                </c:pt>
                <c:pt idx="157">
                  <c:v>5.6</c:v>
                </c:pt>
                <c:pt idx="158">
                  <c:v>5</c:v>
                </c:pt>
                <c:pt idx="159">
                  <c:v>5</c:v>
                </c:pt>
                <c:pt idx="160">
                  <c:v>3.2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058368"/>
        <c:axId val="50059904"/>
      </c:scatterChart>
      <c:valAx>
        <c:axId val="50058368"/>
        <c:scaling>
          <c:orientation val="minMax"/>
          <c:min val="10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0059904"/>
        <c:crosses val="autoZero"/>
        <c:crossBetween val="midCat"/>
      </c:valAx>
      <c:valAx>
        <c:axId val="50059904"/>
        <c:scaling>
          <c:orientation val="minMax"/>
          <c:max val="9"/>
          <c:min val="1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0058368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DF, no sun</c:v>
          </c:tx>
          <c:spPr>
            <a:ln w="28575">
              <a:noFill/>
            </a:ln>
          </c:spPr>
          <c:marker>
            <c:symbol val="diamond"/>
            <c:size val="5"/>
            <c:spPr>
              <a:noFill/>
              <a:ln>
                <a:solidFill>
                  <a:srgbClr val="002060"/>
                </a:solidFill>
              </a:ln>
            </c:spPr>
          </c:marker>
          <c:trendline>
            <c:spPr>
              <a:ln w="3175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7.1123599176658919E-2"/>
                  <c:y val="0.35692256446792592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'data above; graphs below'!$F$62:$F$197</c:f>
              <c:numCache>
                <c:formatCode>0.0</c:formatCode>
                <c:ptCount val="136"/>
                <c:pt idx="0">
                  <c:v>16</c:v>
                </c:pt>
                <c:pt idx="1">
                  <c:v>20.555555559999998</c:v>
                </c:pt>
                <c:pt idx="2">
                  <c:v>20.25</c:v>
                </c:pt>
                <c:pt idx="3">
                  <c:v>20.25</c:v>
                </c:pt>
                <c:pt idx="4">
                  <c:v>20.25</c:v>
                </c:pt>
                <c:pt idx="5">
                  <c:v>18.25</c:v>
                </c:pt>
                <c:pt idx="6">
                  <c:v>18.25</c:v>
                </c:pt>
                <c:pt idx="7">
                  <c:v>18.25</c:v>
                </c:pt>
                <c:pt idx="8">
                  <c:v>22.777777780000001</c:v>
                </c:pt>
                <c:pt idx="9">
                  <c:v>14</c:v>
                </c:pt>
                <c:pt idx="10">
                  <c:v>21.5</c:v>
                </c:pt>
                <c:pt idx="11">
                  <c:v>21.5</c:v>
                </c:pt>
                <c:pt idx="12">
                  <c:v>21.5</c:v>
                </c:pt>
                <c:pt idx="13">
                  <c:v>21.5</c:v>
                </c:pt>
                <c:pt idx="14">
                  <c:v>19</c:v>
                </c:pt>
                <c:pt idx="15">
                  <c:v>19</c:v>
                </c:pt>
                <c:pt idx="16">
                  <c:v>18</c:v>
                </c:pt>
                <c:pt idx="17">
                  <c:v>19.5</c:v>
                </c:pt>
                <c:pt idx="18">
                  <c:v>19</c:v>
                </c:pt>
                <c:pt idx="19">
                  <c:v>19</c:v>
                </c:pt>
                <c:pt idx="20">
                  <c:v>19</c:v>
                </c:pt>
                <c:pt idx="21">
                  <c:v>19</c:v>
                </c:pt>
                <c:pt idx="22">
                  <c:v>18</c:v>
                </c:pt>
                <c:pt idx="23">
                  <c:v>19</c:v>
                </c:pt>
                <c:pt idx="24">
                  <c:v>19</c:v>
                </c:pt>
                <c:pt idx="25">
                  <c:v>19</c:v>
                </c:pt>
                <c:pt idx="26">
                  <c:v>19</c:v>
                </c:pt>
                <c:pt idx="27">
                  <c:v>19</c:v>
                </c:pt>
                <c:pt idx="28">
                  <c:v>19</c:v>
                </c:pt>
                <c:pt idx="29">
                  <c:v>19</c:v>
                </c:pt>
                <c:pt idx="30">
                  <c:v>19</c:v>
                </c:pt>
                <c:pt idx="31">
                  <c:v>19</c:v>
                </c:pt>
                <c:pt idx="32">
                  <c:v>19</c:v>
                </c:pt>
                <c:pt idx="33">
                  <c:v>19.5</c:v>
                </c:pt>
                <c:pt idx="34">
                  <c:v>19.5</c:v>
                </c:pt>
                <c:pt idx="35">
                  <c:v>19.5</c:v>
                </c:pt>
                <c:pt idx="36">
                  <c:v>17</c:v>
                </c:pt>
                <c:pt idx="37">
                  <c:v>17</c:v>
                </c:pt>
                <c:pt idx="38">
                  <c:v>17</c:v>
                </c:pt>
                <c:pt idx="39">
                  <c:v>17</c:v>
                </c:pt>
                <c:pt idx="40">
                  <c:v>17</c:v>
                </c:pt>
                <c:pt idx="41">
                  <c:v>17</c:v>
                </c:pt>
                <c:pt idx="42">
                  <c:v>17</c:v>
                </c:pt>
                <c:pt idx="43">
                  <c:v>17</c:v>
                </c:pt>
                <c:pt idx="44">
                  <c:v>18.5</c:v>
                </c:pt>
                <c:pt idx="45">
                  <c:v>18.5</c:v>
                </c:pt>
                <c:pt idx="46">
                  <c:v>18.5</c:v>
                </c:pt>
                <c:pt idx="47">
                  <c:v>18.5</c:v>
                </c:pt>
                <c:pt idx="48">
                  <c:v>20</c:v>
                </c:pt>
                <c:pt idx="49">
                  <c:v>20</c:v>
                </c:pt>
                <c:pt idx="50">
                  <c:v>17.75</c:v>
                </c:pt>
                <c:pt idx="51">
                  <c:v>17.75</c:v>
                </c:pt>
                <c:pt idx="52">
                  <c:v>17.75</c:v>
                </c:pt>
                <c:pt idx="53">
                  <c:v>17.75</c:v>
                </c:pt>
                <c:pt idx="54">
                  <c:v>17.75</c:v>
                </c:pt>
                <c:pt idx="55">
                  <c:v>17.75</c:v>
                </c:pt>
                <c:pt idx="56">
                  <c:v>17.75</c:v>
                </c:pt>
                <c:pt idx="57">
                  <c:v>17.75</c:v>
                </c:pt>
                <c:pt idx="58">
                  <c:v>18.25</c:v>
                </c:pt>
                <c:pt idx="59">
                  <c:v>22.5</c:v>
                </c:pt>
                <c:pt idx="60">
                  <c:v>22</c:v>
                </c:pt>
                <c:pt idx="61">
                  <c:v>23</c:v>
                </c:pt>
                <c:pt idx="62">
                  <c:v>22</c:v>
                </c:pt>
                <c:pt idx="63">
                  <c:v>22</c:v>
                </c:pt>
                <c:pt idx="64">
                  <c:v>22.5</c:v>
                </c:pt>
                <c:pt idx="65">
                  <c:v>23</c:v>
                </c:pt>
                <c:pt idx="66">
                  <c:v>22</c:v>
                </c:pt>
                <c:pt idx="67">
                  <c:v>20.5</c:v>
                </c:pt>
                <c:pt idx="68">
                  <c:v>20.5</c:v>
                </c:pt>
                <c:pt idx="69">
                  <c:v>21.5</c:v>
                </c:pt>
                <c:pt idx="70">
                  <c:v>21.5</c:v>
                </c:pt>
                <c:pt idx="71">
                  <c:v>15.5</c:v>
                </c:pt>
                <c:pt idx="72">
                  <c:v>25.5</c:v>
                </c:pt>
                <c:pt idx="73">
                  <c:v>25.5</c:v>
                </c:pt>
                <c:pt idx="74">
                  <c:v>15</c:v>
                </c:pt>
                <c:pt idx="75">
                  <c:v>15</c:v>
                </c:pt>
                <c:pt idx="76">
                  <c:v>23</c:v>
                </c:pt>
                <c:pt idx="77">
                  <c:v>23</c:v>
                </c:pt>
                <c:pt idx="78">
                  <c:v>23</c:v>
                </c:pt>
                <c:pt idx="79">
                  <c:v>23</c:v>
                </c:pt>
                <c:pt idx="80">
                  <c:v>28</c:v>
                </c:pt>
                <c:pt idx="81">
                  <c:v>19.5</c:v>
                </c:pt>
                <c:pt idx="82">
                  <c:v>20</c:v>
                </c:pt>
                <c:pt idx="83">
                  <c:v>20</c:v>
                </c:pt>
                <c:pt idx="84">
                  <c:v>27.5</c:v>
                </c:pt>
                <c:pt idx="85">
                  <c:v>27.5</c:v>
                </c:pt>
                <c:pt idx="86">
                  <c:v>22</c:v>
                </c:pt>
                <c:pt idx="87">
                  <c:v>21.5</c:v>
                </c:pt>
                <c:pt idx="88">
                  <c:v>22.5</c:v>
                </c:pt>
                <c:pt idx="89">
                  <c:v>24</c:v>
                </c:pt>
                <c:pt idx="90">
                  <c:v>23</c:v>
                </c:pt>
                <c:pt idx="91">
                  <c:v>23</c:v>
                </c:pt>
                <c:pt idx="92">
                  <c:v>20</c:v>
                </c:pt>
                <c:pt idx="93">
                  <c:v>18.5</c:v>
                </c:pt>
                <c:pt idx="94">
                  <c:v>18.5</c:v>
                </c:pt>
                <c:pt idx="95">
                  <c:v>18.5</c:v>
                </c:pt>
                <c:pt idx="96">
                  <c:v>15.5</c:v>
                </c:pt>
                <c:pt idx="97">
                  <c:v>23.3</c:v>
                </c:pt>
                <c:pt idx="98">
                  <c:v>23.3</c:v>
                </c:pt>
                <c:pt idx="99">
                  <c:v>22.3</c:v>
                </c:pt>
                <c:pt idx="100">
                  <c:v>21.8</c:v>
                </c:pt>
                <c:pt idx="101">
                  <c:v>22</c:v>
                </c:pt>
                <c:pt idx="102">
                  <c:v>22</c:v>
                </c:pt>
                <c:pt idx="103">
                  <c:v>24</c:v>
                </c:pt>
                <c:pt idx="104">
                  <c:v>24</c:v>
                </c:pt>
                <c:pt idx="105">
                  <c:v>24</c:v>
                </c:pt>
                <c:pt idx="106">
                  <c:v>21.1</c:v>
                </c:pt>
                <c:pt idx="107">
                  <c:v>23</c:v>
                </c:pt>
                <c:pt idx="108">
                  <c:v>20.100000000000001</c:v>
                </c:pt>
                <c:pt idx="109">
                  <c:v>20.100000000000001</c:v>
                </c:pt>
                <c:pt idx="110" formatCode="General">
                  <c:v>22</c:v>
                </c:pt>
                <c:pt idx="111" formatCode="General">
                  <c:v>22</c:v>
                </c:pt>
                <c:pt idx="112" formatCode="General">
                  <c:v>26.6</c:v>
                </c:pt>
                <c:pt idx="113" formatCode="General">
                  <c:v>26.6</c:v>
                </c:pt>
                <c:pt idx="114">
                  <c:v>20.555555559999998</c:v>
                </c:pt>
                <c:pt idx="115">
                  <c:v>20.555555559999998</c:v>
                </c:pt>
                <c:pt idx="116">
                  <c:v>20.555555559999998</c:v>
                </c:pt>
                <c:pt idx="117">
                  <c:v>21.5</c:v>
                </c:pt>
                <c:pt idx="118">
                  <c:v>22</c:v>
                </c:pt>
                <c:pt idx="119">
                  <c:v>24.722222219999999</c:v>
                </c:pt>
                <c:pt idx="120">
                  <c:v>14.5</c:v>
                </c:pt>
                <c:pt idx="121">
                  <c:v>19.722222219999999</c:v>
                </c:pt>
                <c:pt idx="122">
                  <c:v>18</c:v>
                </c:pt>
                <c:pt idx="123">
                  <c:v>16</c:v>
                </c:pt>
                <c:pt idx="124">
                  <c:v>16</c:v>
                </c:pt>
                <c:pt idx="125">
                  <c:v>18</c:v>
                </c:pt>
                <c:pt idx="126">
                  <c:v>16</c:v>
                </c:pt>
                <c:pt idx="127">
                  <c:v>25</c:v>
                </c:pt>
                <c:pt idx="128">
                  <c:v>25</c:v>
                </c:pt>
                <c:pt idx="129">
                  <c:v>27.5</c:v>
                </c:pt>
                <c:pt idx="130">
                  <c:v>27.5</c:v>
                </c:pt>
                <c:pt idx="131">
                  <c:v>17.5</c:v>
                </c:pt>
                <c:pt idx="132">
                  <c:v>17.5</c:v>
                </c:pt>
                <c:pt idx="133">
                  <c:v>21.5</c:v>
                </c:pt>
                <c:pt idx="134">
                  <c:v>21.5</c:v>
                </c:pt>
                <c:pt idx="135">
                  <c:v>24</c:v>
                </c:pt>
              </c:numCache>
            </c:numRef>
          </c:xVal>
          <c:yVal>
            <c:numRef>
              <c:f>'data above; graphs below'!$G$62:$G$197</c:f>
              <c:numCache>
                <c:formatCode>0.00</c:formatCode>
                <c:ptCount val="136"/>
                <c:pt idx="0">
                  <c:v>2.86</c:v>
                </c:pt>
                <c:pt idx="1">
                  <c:v>4.59</c:v>
                </c:pt>
                <c:pt idx="2">
                  <c:v>3.55</c:v>
                </c:pt>
                <c:pt idx="3">
                  <c:v>3.85</c:v>
                </c:pt>
                <c:pt idx="4">
                  <c:v>4.3499999999999996</c:v>
                </c:pt>
                <c:pt idx="5">
                  <c:v>3.33</c:v>
                </c:pt>
                <c:pt idx="6">
                  <c:v>3.07</c:v>
                </c:pt>
                <c:pt idx="7">
                  <c:v>3.44</c:v>
                </c:pt>
                <c:pt idx="8">
                  <c:v>4.17</c:v>
                </c:pt>
                <c:pt idx="9">
                  <c:v>2.4</c:v>
                </c:pt>
                <c:pt idx="10">
                  <c:v>4.04</c:v>
                </c:pt>
                <c:pt idx="11">
                  <c:v>4.1399999999999997</c:v>
                </c:pt>
                <c:pt idx="12">
                  <c:v>4.25</c:v>
                </c:pt>
                <c:pt idx="13">
                  <c:v>4.3</c:v>
                </c:pt>
                <c:pt idx="14">
                  <c:v>3.29</c:v>
                </c:pt>
                <c:pt idx="15">
                  <c:v>3.42</c:v>
                </c:pt>
                <c:pt idx="16">
                  <c:v>3.37</c:v>
                </c:pt>
                <c:pt idx="17">
                  <c:v>3.98</c:v>
                </c:pt>
                <c:pt idx="18">
                  <c:v>3.32</c:v>
                </c:pt>
                <c:pt idx="19">
                  <c:v>3.33</c:v>
                </c:pt>
                <c:pt idx="20">
                  <c:v>3.85</c:v>
                </c:pt>
                <c:pt idx="21">
                  <c:v>3.37</c:v>
                </c:pt>
                <c:pt idx="22">
                  <c:v>3.27</c:v>
                </c:pt>
                <c:pt idx="23">
                  <c:v>3.43</c:v>
                </c:pt>
                <c:pt idx="24">
                  <c:v>3.44</c:v>
                </c:pt>
                <c:pt idx="25">
                  <c:v>4.0999999999999996</c:v>
                </c:pt>
                <c:pt idx="26">
                  <c:v>3.34</c:v>
                </c:pt>
                <c:pt idx="27">
                  <c:v>3.77</c:v>
                </c:pt>
                <c:pt idx="28">
                  <c:v>4.07</c:v>
                </c:pt>
                <c:pt idx="29">
                  <c:v>3.64</c:v>
                </c:pt>
                <c:pt idx="30">
                  <c:v>4.49</c:v>
                </c:pt>
                <c:pt idx="31">
                  <c:v>4.51</c:v>
                </c:pt>
                <c:pt idx="32">
                  <c:v>4.3600000000000003</c:v>
                </c:pt>
                <c:pt idx="33">
                  <c:v>3.74</c:v>
                </c:pt>
                <c:pt idx="34">
                  <c:v>3.93</c:v>
                </c:pt>
                <c:pt idx="35">
                  <c:v>3.78</c:v>
                </c:pt>
                <c:pt idx="36">
                  <c:v>2.89</c:v>
                </c:pt>
                <c:pt idx="37">
                  <c:v>2.77</c:v>
                </c:pt>
                <c:pt idx="38">
                  <c:v>2.82</c:v>
                </c:pt>
                <c:pt idx="39">
                  <c:v>2.76</c:v>
                </c:pt>
                <c:pt idx="40">
                  <c:v>2.86</c:v>
                </c:pt>
                <c:pt idx="41">
                  <c:v>2.52</c:v>
                </c:pt>
                <c:pt idx="42">
                  <c:v>2.61</c:v>
                </c:pt>
                <c:pt idx="43">
                  <c:v>2.75</c:v>
                </c:pt>
                <c:pt idx="44">
                  <c:v>3.19</c:v>
                </c:pt>
                <c:pt idx="45">
                  <c:v>3.56</c:v>
                </c:pt>
                <c:pt idx="46">
                  <c:v>3.59</c:v>
                </c:pt>
                <c:pt idx="47">
                  <c:v>3.01</c:v>
                </c:pt>
                <c:pt idx="48">
                  <c:v>3.83</c:v>
                </c:pt>
                <c:pt idx="49">
                  <c:v>3.69</c:v>
                </c:pt>
                <c:pt idx="50">
                  <c:v>2.88</c:v>
                </c:pt>
                <c:pt idx="51">
                  <c:v>3</c:v>
                </c:pt>
                <c:pt idx="52">
                  <c:v>3.05</c:v>
                </c:pt>
                <c:pt idx="53">
                  <c:v>2.75</c:v>
                </c:pt>
                <c:pt idx="54">
                  <c:v>3.05</c:v>
                </c:pt>
                <c:pt idx="55">
                  <c:v>2.9</c:v>
                </c:pt>
                <c:pt idx="56">
                  <c:v>2.75</c:v>
                </c:pt>
                <c:pt idx="57">
                  <c:v>3.18</c:v>
                </c:pt>
                <c:pt idx="58">
                  <c:v>3.11</c:v>
                </c:pt>
                <c:pt idx="59">
                  <c:v>3.96</c:v>
                </c:pt>
                <c:pt idx="60">
                  <c:v>4</c:v>
                </c:pt>
                <c:pt idx="61">
                  <c:v>5.01</c:v>
                </c:pt>
                <c:pt idx="62">
                  <c:v>3.94</c:v>
                </c:pt>
                <c:pt idx="63">
                  <c:v>4.1500000000000004</c:v>
                </c:pt>
                <c:pt idx="64">
                  <c:v>3.89</c:v>
                </c:pt>
                <c:pt idx="65">
                  <c:v>4.42</c:v>
                </c:pt>
                <c:pt idx="66">
                  <c:v>4.1100000000000003</c:v>
                </c:pt>
                <c:pt idx="67">
                  <c:v>3.7</c:v>
                </c:pt>
                <c:pt idx="68">
                  <c:v>3.8</c:v>
                </c:pt>
                <c:pt idx="69">
                  <c:v>3.8</c:v>
                </c:pt>
                <c:pt idx="70">
                  <c:v>4</c:v>
                </c:pt>
                <c:pt idx="71">
                  <c:v>3</c:v>
                </c:pt>
                <c:pt idx="72">
                  <c:v>4.3</c:v>
                </c:pt>
                <c:pt idx="73">
                  <c:v>4.5999999999999996</c:v>
                </c:pt>
                <c:pt idx="74">
                  <c:v>3</c:v>
                </c:pt>
                <c:pt idx="75">
                  <c:v>3.2</c:v>
                </c:pt>
                <c:pt idx="76">
                  <c:v>4.8</c:v>
                </c:pt>
                <c:pt idx="77">
                  <c:v>5</c:v>
                </c:pt>
                <c:pt idx="78">
                  <c:v>4.5999999999999996</c:v>
                </c:pt>
                <c:pt idx="79">
                  <c:v>4.7</c:v>
                </c:pt>
                <c:pt idx="80">
                  <c:v>6</c:v>
                </c:pt>
                <c:pt idx="81">
                  <c:v>3.9</c:v>
                </c:pt>
                <c:pt idx="82">
                  <c:v>3.9</c:v>
                </c:pt>
                <c:pt idx="83">
                  <c:v>4.0999999999999996</c:v>
                </c:pt>
                <c:pt idx="84">
                  <c:v>5.8</c:v>
                </c:pt>
                <c:pt idx="85">
                  <c:v>5.8</c:v>
                </c:pt>
                <c:pt idx="86">
                  <c:v>4.7</c:v>
                </c:pt>
                <c:pt idx="87">
                  <c:v>4</c:v>
                </c:pt>
                <c:pt idx="88">
                  <c:v>4.3</c:v>
                </c:pt>
                <c:pt idx="89">
                  <c:v>4.5</c:v>
                </c:pt>
                <c:pt idx="90">
                  <c:v>4.3</c:v>
                </c:pt>
                <c:pt idx="91">
                  <c:v>4.3</c:v>
                </c:pt>
                <c:pt idx="92">
                  <c:v>3.7</c:v>
                </c:pt>
                <c:pt idx="93">
                  <c:v>3.3</c:v>
                </c:pt>
                <c:pt idx="94">
                  <c:v>3.5</c:v>
                </c:pt>
                <c:pt idx="95">
                  <c:v>3.4</c:v>
                </c:pt>
                <c:pt idx="96">
                  <c:v>3.7</c:v>
                </c:pt>
                <c:pt idx="97">
                  <c:v>5.1590713670000001</c:v>
                </c:pt>
                <c:pt idx="98">
                  <c:v>5.4844606950000001</c:v>
                </c:pt>
                <c:pt idx="99">
                  <c:v>4.8899755499999999</c:v>
                </c:pt>
                <c:pt idx="100">
                  <c:v>4.5757071549999999</c:v>
                </c:pt>
                <c:pt idx="101">
                  <c:v>4.3649968819999998</c:v>
                </c:pt>
                <c:pt idx="102">
                  <c:v>4.4182621500000003</c:v>
                </c:pt>
                <c:pt idx="103">
                  <c:v>5.1698670609999997</c:v>
                </c:pt>
                <c:pt idx="104">
                  <c:v>4.887802711</c:v>
                </c:pt>
                <c:pt idx="105">
                  <c:v>5.0193050189999999</c:v>
                </c:pt>
                <c:pt idx="106">
                  <c:v>5.0105485229999998</c:v>
                </c:pt>
                <c:pt idx="107">
                  <c:v>4.7571357040000004</c:v>
                </c:pt>
                <c:pt idx="108">
                  <c:v>3.8697194449999999</c:v>
                </c:pt>
                <c:pt idx="109">
                  <c:v>3.932244404</c:v>
                </c:pt>
                <c:pt idx="110" formatCode="0.0">
                  <c:v>4.7759000734753858</c:v>
                </c:pt>
                <c:pt idx="111" formatCode="0.0">
                  <c:v>4.7641734159123388</c:v>
                </c:pt>
                <c:pt idx="112" formatCode="0.0">
                  <c:v>5.4093040028849622</c:v>
                </c:pt>
                <c:pt idx="113" formatCode="0.0">
                  <c:v>5.2015604681404417</c:v>
                </c:pt>
                <c:pt idx="114">
                  <c:v>3.85</c:v>
                </c:pt>
                <c:pt idx="115">
                  <c:v>3.64</c:v>
                </c:pt>
                <c:pt idx="116">
                  <c:v>4.03</c:v>
                </c:pt>
                <c:pt idx="117">
                  <c:v>3.91</c:v>
                </c:pt>
                <c:pt idx="118">
                  <c:v>4.58</c:v>
                </c:pt>
                <c:pt idx="119">
                  <c:v>4.58</c:v>
                </c:pt>
                <c:pt idx="120">
                  <c:v>2.25</c:v>
                </c:pt>
                <c:pt idx="121">
                  <c:v>3.88</c:v>
                </c:pt>
                <c:pt idx="122">
                  <c:v>3.05</c:v>
                </c:pt>
                <c:pt idx="123">
                  <c:v>2.99</c:v>
                </c:pt>
                <c:pt idx="124">
                  <c:v>3.29</c:v>
                </c:pt>
                <c:pt idx="125">
                  <c:v>3.44</c:v>
                </c:pt>
                <c:pt idx="126">
                  <c:v>3.04</c:v>
                </c:pt>
                <c:pt idx="127">
                  <c:v>5.7</c:v>
                </c:pt>
                <c:pt idx="128">
                  <c:v>5.6</c:v>
                </c:pt>
                <c:pt idx="129">
                  <c:v>5</c:v>
                </c:pt>
                <c:pt idx="130">
                  <c:v>5</c:v>
                </c:pt>
                <c:pt idx="131">
                  <c:v>3.2</c:v>
                </c:pt>
                <c:pt idx="132">
                  <c:v>3.3</c:v>
                </c:pt>
                <c:pt idx="133">
                  <c:v>3.8</c:v>
                </c:pt>
                <c:pt idx="134">
                  <c:v>4</c:v>
                </c:pt>
                <c:pt idx="135">
                  <c:v>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298112"/>
        <c:axId val="54300672"/>
      </c:scatterChart>
      <c:valAx>
        <c:axId val="54298112"/>
        <c:scaling>
          <c:orientation val="minMax"/>
          <c:min val="10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4300672"/>
        <c:crosses val="autoZero"/>
        <c:crossBetween val="midCat"/>
      </c:valAx>
      <c:valAx>
        <c:axId val="54300672"/>
        <c:scaling>
          <c:orientation val="minMax"/>
          <c:max val="9"/>
          <c:min val="1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4298112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000000000000089" l="0.70000000000000062" r="0.70000000000000062" t="0.75000000000000089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486969211836069E-2"/>
          <c:y val="5.2494182907987567E-2"/>
          <c:w val="0.87400326551537744"/>
          <c:h val="0.82905828260829095"/>
        </c:manualLayout>
      </c:layout>
      <c:scatterChart>
        <c:scatterStyle val="lineMarker"/>
        <c:varyColors val="0"/>
        <c:ser>
          <c:idx val="0"/>
          <c:order val="0"/>
          <c:tx>
            <c:v>TW data</c:v>
          </c:tx>
          <c:spPr>
            <a:ln w="28575">
              <a:noFill/>
            </a:ln>
          </c:spPr>
          <c:marker>
            <c:symbol val="diamond"/>
            <c:size val="5"/>
            <c:spPr>
              <a:noFill/>
              <a:ln>
                <a:solidFill>
                  <a:srgbClr val="002060"/>
                </a:solidFill>
              </a:ln>
            </c:spPr>
          </c:marker>
          <c:xVal>
            <c:numRef>
              <c:f>'data above; graphs below'!$F$18:$F$32</c:f>
              <c:numCache>
                <c:formatCode>General</c:formatCode>
                <c:ptCount val="15"/>
                <c:pt idx="0">
                  <c:v>25</c:v>
                </c:pt>
                <c:pt idx="1">
                  <c:v>21.6</c:v>
                </c:pt>
                <c:pt idx="2">
                  <c:v>21.6</c:v>
                </c:pt>
                <c:pt idx="3">
                  <c:v>25.5</c:v>
                </c:pt>
                <c:pt idx="4">
                  <c:v>20.3</c:v>
                </c:pt>
                <c:pt idx="5">
                  <c:v>19.899999999999999</c:v>
                </c:pt>
                <c:pt idx="6">
                  <c:v>23</c:v>
                </c:pt>
                <c:pt idx="7">
                  <c:v>22.8</c:v>
                </c:pt>
                <c:pt idx="8">
                  <c:v>22.3</c:v>
                </c:pt>
                <c:pt idx="9">
                  <c:v>28</c:v>
                </c:pt>
                <c:pt idx="10">
                  <c:v>23.3</c:v>
                </c:pt>
                <c:pt idx="11">
                  <c:v>22.8</c:v>
                </c:pt>
                <c:pt idx="12">
                  <c:v>28.3</c:v>
                </c:pt>
                <c:pt idx="13">
                  <c:v>28.7</c:v>
                </c:pt>
                <c:pt idx="14">
                  <c:v>23.5</c:v>
                </c:pt>
              </c:numCache>
            </c:numRef>
          </c:xVal>
          <c:yVal>
            <c:numRef>
              <c:f>'data above; graphs below'!$G$18:$G$32</c:f>
              <c:numCache>
                <c:formatCode>0.0</c:formatCode>
                <c:ptCount val="15"/>
                <c:pt idx="0">
                  <c:v>5.22</c:v>
                </c:pt>
                <c:pt idx="1">
                  <c:v>5.6</c:v>
                </c:pt>
                <c:pt idx="2">
                  <c:v>5.0999999999999996</c:v>
                </c:pt>
                <c:pt idx="3">
                  <c:v>5.6</c:v>
                </c:pt>
                <c:pt idx="4">
                  <c:v>4.5999999999999996</c:v>
                </c:pt>
                <c:pt idx="5">
                  <c:v>4.5</c:v>
                </c:pt>
                <c:pt idx="6">
                  <c:v>5.4</c:v>
                </c:pt>
                <c:pt idx="7">
                  <c:v>5.8</c:v>
                </c:pt>
                <c:pt idx="8">
                  <c:v>5.2</c:v>
                </c:pt>
                <c:pt idx="9">
                  <c:v>6.1</c:v>
                </c:pt>
                <c:pt idx="10">
                  <c:v>7.4</c:v>
                </c:pt>
                <c:pt idx="11">
                  <c:v>7.2</c:v>
                </c:pt>
                <c:pt idx="12">
                  <c:v>6.8</c:v>
                </c:pt>
                <c:pt idx="13">
                  <c:v>7</c:v>
                </c:pt>
                <c:pt idx="14">
                  <c:v>6.18</c:v>
                </c:pt>
              </c:numCache>
            </c:numRef>
          </c:yVal>
          <c:smooth val="0"/>
        </c:ser>
        <c:ser>
          <c:idx val="1"/>
          <c:order val="1"/>
          <c:tx>
            <c:v>DF n=136 trendline</c:v>
          </c:tx>
          <c:spPr>
            <a:ln w="28575">
              <a:noFill/>
            </a:ln>
          </c:spPr>
          <c:marker>
            <c:symbol val="none"/>
          </c:marker>
          <c:xVal>
            <c:numRef>
              <c:f>'data above; graphs below'!$E$274:$E$275</c:f>
              <c:numCache>
                <c:formatCode>General</c:formatCode>
                <c:ptCount val="2"/>
                <c:pt idx="0">
                  <c:v>14</c:v>
                </c:pt>
                <c:pt idx="1">
                  <c:v>28</c:v>
                </c:pt>
              </c:numCache>
            </c:numRef>
          </c:xVal>
          <c:yVal>
            <c:numRef>
              <c:f>'data above; graphs below'!$F$274:$F$275</c:f>
              <c:numCache>
                <c:formatCode>General</c:formatCode>
                <c:ptCount val="2"/>
                <c:pt idx="0">
                  <c:v>2.4</c:v>
                </c:pt>
                <c:pt idx="1">
                  <c:v>5.8</c:v>
                </c:pt>
              </c:numCache>
            </c:numRef>
          </c:yVal>
          <c:smooth val="0"/>
        </c:ser>
        <c:ser>
          <c:idx val="2"/>
          <c:order val="2"/>
          <c:tx>
            <c:v>AR, FL, LA, MS, TX</c:v>
          </c:tx>
          <c:spPr>
            <a:ln w="28575">
              <a:noFill/>
            </a:ln>
          </c:spPr>
          <c:marker>
            <c:spPr>
              <a:noFill/>
              <a:ln>
                <a:solidFill>
                  <a:srgbClr val="00B050"/>
                </a:solidFill>
              </a:ln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0.1351344463684778"/>
                  <c:y val="0.59525995420785172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'data above; graphs below'!$F$2:$F$17</c:f>
              <c:numCache>
                <c:formatCode>General</c:formatCode>
                <c:ptCount val="16"/>
                <c:pt idx="0">
                  <c:v>23</c:v>
                </c:pt>
                <c:pt idx="1">
                  <c:v>23</c:v>
                </c:pt>
                <c:pt idx="2">
                  <c:v>23.8</c:v>
                </c:pt>
                <c:pt idx="3">
                  <c:v>23.3</c:v>
                </c:pt>
                <c:pt idx="4">
                  <c:v>22.2</c:v>
                </c:pt>
                <c:pt idx="5">
                  <c:v>27.2</c:v>
                </c:pt>
                <c:pt idx="6">
                  <c:v>27.2</c:v>
                </c:pt>
                <c:pt idx="7">
                  <c:v>27</c:v>
                </c:pt>
                <c:pt idx="8">
                  <c:v>27</c:v>
                </c:pt>
                <c:pt idx="9">
                  <c:v>26</c:v>
                </c:pt>
                <c:pt idx="10">
                  <c:v>26.2</c:v>
                </c:pt>
                <c:pt idx="11">
                  <c:v>22.6</c:v>
                </c:pt>
                <c:pt idx="12">
                  <c:v>20.5</c:v>
                </c:pt>
                <c:pt idx="13">
                  <c:v>26</c:v>
                </c:pt>
                <c:pt idx="14">
                  <c:v>25</c:v>
                </c:pt>
                <c:pt idx="15">
                  <c:v>27.2</c:v>
                </c:pt>
              </c:numCache>
            </c:numRef>
          </c:xVal>
          <c:yVal>
            <c:numRef>
              <c:f>'data above; graphs below'!$G$2:$G$17</c:f>
              <c:numCache>
                <c:formatCode>0.0</c:formatCode>
                <c:ptCount val="16"/>
                <c:pt idx="0">
                  <c:v>7.7</c:v>
                </c:pt>
                <c:pt idx="1">
                  <c:v>7.6</c:v>
                </c:pt>
                <c:pt idx="2">
                  <c:v>7</c:v>
                </c:pt>
                <c:pt idx="3">
                  <c:v>6.7</c:v>
                </c:pt>
                <c:pt idx="4">
                  <c:v>6.96</c:v>
                </c:pt>
                <c:pt idx="5">
                  <c:v>8.5</c:v>
                </c:pt>
                <c:pt idx="6">
                  <c:v>7.9</c:v>
                </c:pt>
                <c:pt idx="7">
                  <c:v>8</c:v>
                </c:pt>
                <c:pt idx="8">
                  <c:v>8.1999999999999993</c:v>
                </c:pt>
                <c:pt idx="9">
                  <c:v>7.9</c:v>
                </c:pt>
                <c:pt idx="10">
                  <c:v>7.9</c:v>
                </c:pt>
                <c:pt idx="11">
                  <c:v>6.3</c:v>
                </c:pt>
                <c:pt idx="12">
                  <c:v>6</c:v>
                </c:pt>
                <c:pt idx="13">
                  <c:v>7.66</c:v>
                </c:pt>
                <c:pt idx="14">
                  <c:v>7.44</c:v>
                </c:pt>
                <c:pt idx="15">
                  <c:v>7.85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994048"/>
        <c:axId val="54995584"/>
      </c:scatterChart>
      <c:valAx>
        <c:axId val="54994048"/>
        <c:scaling>
          <c:orientation val="minMax"/>
          <c:min val="10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4995584"/>
        <c:crosses val="autoZero"/>
        <c:crossBetween val="midCat"/>
      </c:valAx>
      <c:valAx>
        <c:axId val="54995584"/>
        <c:scaling>
          <c:orientation val="minMax"/>
          <c:min val="1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4994048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l"/>
      <c:legendEntry>
        <c:idx val="0"/>
        <c:delete val="1"/>
      </c:legendEntry>
      <c:legendEntry>
        <c:idx val="1"/>
        <c:delete val="1"/>
      </c:legendEntry>
      <c:legendEntry>
        <c:idx val="3"/>
        <c:delete val="1"/>
      </c:legendEntry>
      <c:layout>
        <c:manualLayout>
          <c:xMode val="edge"/>
          <c:yMode val="edge"/>
          <c:wMode val="edge"/>
          <c:hMode val="edge"/>
          <c:x val="0.68568018209342085"/>
          <c:y val="0.53704100817185085"/>
          <c:w val="0.93737358556321537"/>
          <c:h val="0.68045308166266449"/>
        </c:manualLayout>
      </c:layout>
      <c:overlay val="1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>
      <c:oddHeader>&amp;Ctinulenta: TW data</c:oddHeader>
    </c:headerFooter>
    <c:pageMargins b="0.750000000000001" l="0.70000000000000095" r="0.70000000000000095" t="0.750000000000001" header="0.3" footer="0.3"/>
    <c:pageSetup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TW data</c:v>
          </c:tx>
          <c:spPr>
            <a:ln w="28575">
              <a:noFill/>
            </a:ln>
          </c:spPr>
          <c:marker>
            <c:symbol val="diamond"/>
            <c:size val="5"/>
            <c:spPr>
              <a:noFill/>
              <a:ln>
                <a:solidFill>
                  <a:srgbClr val="002060"/>
                </a:solidFill>
              </a:ln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-0.4923868911290547"/>
                  <c:y val="0.24244671543716609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'data above; graphs below'!$F$2:$F$32</c:f>
              <c:numCache>
                <c:formatCode>General</c:formatCode>
                <c:ptCount val="31"/>
                <c:pt idx="0">
                  <c:v>23</c:v>
                </c:pt>
                <c:pt idx="1">
                  <c:v>23</c:v>
                </c:pt>
                <c:pt idx="2">
                  <c:v>23.8</c:v>
                </c:pt>
                <c:pt idx="3">
                  <c:v>23.3</c:v>
                </c:pt>
                <c:pt idx="4">
                  <c:v>22.2</c:v>
                </c:pt>
                <c:pt idx="5">
                  <c:v>27.2</c:v>
                </c:pt>
                <c:pt idx="6">
                  <c:v>27.2</c:v>
                </c:pt>
                <c:pt idx="7">
                  <c:v>27</c:v>
                </c:pt>
                <c:pt idx="8">
                  <c:v>27</c:v>
                </c:pt>
                <c:pt idx="9">
                  <c:v>26</c:v>
                </c:pt>
                <c:pt idx="10">
                  <c:v>26.2</c:v>
                </c:pt>
                <c:pt idx="11">
                  <c:v>22.6</c:v>
                </c:pt>
                <c:pt idx="12">
                  <c:v>20.5</c:v>
                </c:pt>
                <c:pt idx="13">
                  <c:v>26</c:v>
                </c:pt>
                <c:pt idx="14">
                  <c:v>25</c:v>
                </c:pt>
                <c:pt idx="15">
                  <c:v>27.2</c:v>
                </c:pt>
                <c:pt idx="16">
                  <c:v>25</c:v>
                </c:pt>
                <c:pt idx="17">
                  <c:v>21.6</c:v>
                </c:pt>
                <c:pt idx="18">
                  <c:v>21.6</c:v>
                </c:pt>
                <c:pt idx="19">
                  <c:v>25.5</c:v>
                </c:pt>
                <c:pt idx="20">
                  <c:v>20.3</c:v>
                </c:pt>
                <c:pt idx="21">
                  <c:v>19.899999999999999</c:v>
                </c:pt>
                <c:pt idx="22">
                  <c:v>23</c:v>
                </c:pt>
                <c:pt idx="23">
                  <c:v>22.8</c:v>
                </c:pt>
                <c:pt idx="24">
                  <c:v>22.3</c:v>
                </c:pt>
                <c:pt idx="25">
                  <c:v>28</c:v>
                </c:pt>
                <c:pt idx="26">
                  <c:v>23.3</c:v>
                </c:pt>
                <c:pt idx="27">
                  <c:v>22.8</c:v>
                </c:pt>
                <c:pt idx="28">
                  <c:v>28.3</c:v>
                </c:pt>
                <c:pt idx="29">
                  <c:v>28.7</c:v>
                </c:pt>
                <c:pt idx="30">
                  <c:v>23.5</c:v>
                </c:pt>
              </c:numCache>
            </c:numRef>
          </c:xVal>
          <c:yVal>
            <c:numRef>
              <c:f>'data above; graphs below'!$G$2:$G$32</c:f>
              <c:numCache>
                <c:formatCode>0.0</c:formatCode>
                <c:ptCount val="31"/>
                <c:pt idx="0">
                  <c:v>7.7</c:v>
                </c:pt>
                <c:pt idx="1">
                  <c:v>7.6</c:v>
                </c:pt>
                <c:pt idx="2">
                  <c:v>7</c:v>
                </c:pt>
                <c:pt idx="3">
                  <c:v>6.7</c:v>
                </c:pt>
                <c:pt idx="4">
                  <c:v>6.96</c:v>
                </c:pt>
                <c:pt idx="5">
                  <c:v>8.5</c:v>
                </c:pt>
                <c:pt idx="6">
                  <c:v>7.9</c:v>
                </c:pt>
                <c:pt idx="7">
                  <c:v>8</c:v>
                </c:pt>
                <c:pt idx="8">
                  <c:v>8.1999999999999993</c:v>
                </c:pt>
                <c:pt idx="9">
                  <c:v>7.9</c:v>
                </c:pt>
                <c:pt idx="10">
                  <c:v>7.9</c:v>
                </c:pt>
                <c:pt idx="11">
                  <c:v>6.3</c:v>
                </c:pt>
                <c:pt idx="12">
                  <c:v>6</c:v>
                </c:pt>
                <c:pt idx="13">
                  <c:v>7.66</c:v>
                </c:pt>
                <c:pt idx="14">
                  <c:v>7.44</c:v>
                </c:pt>
                <c:pt idx="15">
                  <c:v>7.85</c:v>
                </c:pt>
                <c:pt idx="16">
                  <c:v>5.22</c:v>
                </c:pt>
                <c:pt idx="17">
                  <c:v>5.6</c:v>
                </c:pt>
                <c:pt idx="18">
                  <c:v>5.0999999999999996</c:v>
                </c:pt>
                <c:pt idx="19">
                  <c:v>5.6</c:v>
                </c:pt>
                <c:pt idx="20">
                  <c:v>4.5999999999999996</c:v>
                </c:pt>
                <c:pt idx="21">
                  <c:v>4.5</c:v>
                </c:pt>
                <c:pt idx="22">
                  <c:v>5.4</c:v>
                </c:pt>
                <c:pt idx="23">
                  <c:v>5.8</c:v>
                </c:pt>
                <c:pt idx="24">
                  <c:v>5.2</c:v>
                </c:pt>
                <c:pt idx="25">
                  <c:v>6.1</c:v>
                </c:pt>
                <c:pt idx="26">
                  <c:v>7.4</c:v>
                </c:pt>
                <c:pt idx="27">
                  <c:v>7.2</c:v>
                </c:pt>
                <c:pt idx="28">
                  <c:v>6.8</c:v>
                </c:pt>
                <c:pt idx="29">
                  <c:v>7</c:v>
                </c:pt>
                <c:pt idx="30">
                  <c:v>6.18</c:v>
                </c:pt>
              </c:numCache>
            </c:numRef>
          </c:yVal>
          <c:smooth val="0"/>
        </c:ser>
        <c:ser>
          <c:idx val="1"/>
          <c:order val="1"/>
          <c:tx>
            <c:v>DF n=136 trendline</c:v>
          </c:tx>
          <c:spPr>
            <a:ln w="28575">
              <a:noFill/>
            </a:ln>
          </c:spPr>
          <c:marker>
            <c:symbol val="none"/>
          </c:marker>
          <c:trendline>
            <c:spPr>
              <a:ln>
                <a:solidFill>
                  <a:srgbClr val="FF0000"/>
                </a:solidFill>
                <a:prstDash val="dash"/>
              </a:ln>
            </c:spPr>
            <c:trendlineType val="linear"/>
            <c:dispRSqr val="0"/>
            <c:dispEq val="0"/>
          </c:trendline>
          <c:xVal>
            <c:numRef>
              <c:f>'data above; graphs below'!$E$274:$E$275</c:f>
              <c:numCache>
                <c:formatCode>General</c:formatCode>
                <c:ptCount val="2"/>
                <c:pt idx="0">
                  <c:v>14</c:v>
                </c:pt>
                <c:pt idx="1">
                  <c:v>28</c:v>
                </c:pt>
              </c:numCache>
            </c:numRef>
          </c:xVal>
          <c:yVal>
            <c:numRef>
              <c:f>'data above; graphs below'!$F$274:$F$275</c:f>
              <c:numCache>
                <c:formatCode>General</c:formatCode>
                <c:ptCount val="2"/>
                <c:pt idx="0">
                  <c:v>2.4</c:v>
                </c:pt>
                <c:pt idx="1">
                  <c:v>5.8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416640"/>
        <c:axId val="66418944"/>
      </c:scatterChart>
      <c:valAx>
        <c:axId val="66416640"/>
        <c:scaling>
          <c:orientation val="minMax"/>
          <c:max val="30"/>
          <c:min val="10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6418944"/>
        <c:crosses val="autoZero"/>
        <c:crossBetween val="midCat"/>
      </c:valAx>
      <c:valAx>
        <c:axId val="66418944"/>
        <c:scaling>
          <c:orientation val="minMax"/>
          <c:min val="1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6416640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l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wMode val="edge"/>
          <c:hMode val="edge"/>
          <c:x val="0.61852665379951155"/>
          <c:y val="0.53231287578414399"/>
          <c:w val="0.97810374570857606"/>
          <c:h val="0.84593771523240446"/>
        </c:manualLayout>
      </c:layout>
      <c:overlay val="1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>
      <c:oddHeader>&amp;Ctinulenta: TW data</c:oddHeader>
    </c:headerFooter>
    <c:pageMargins b="0.75000000000000122" l="0.70000000000000095" r="0.70000000000000095" t="0.75000000000000122" header="0.3000000000000001" footer="0.3000000000000001"/>
    <c:pageSetup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742851833786264E-2"/>
          <c:y val="7.5598683967320973E-2"/>
          <c:w val="0.89858174807795044"/>
          <c:h val="0.8302620975195002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noFill/>
              <a:ln>
                <a:solidFill>
                  <a:srgbClr val="002060"/>
                </a:solidFill>
              </a:ln>
            </c:spPr>
          </c:marker>
          <c:trendline>
            <c:spPr>
              <a:ln w="3175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0.18024318862797017"/>
                  <c:y val="0.50046689586336923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'data above; graphs below'!$G$33:$G$197</c:f>
              <c:numCache>
                <c:formatCode>0.00</c:formatCode>
                <c:ptCount val="165"/>
                <c:pt idx="0">
                  <c:v>4.2</c:v>
                </c:pt>
                <c:pt idx="1">
                  <c:v>3.9</c:v>
                </c:pt>
                <c:pt idx="2">
                  <c:v>4.2</c:v>
                </c:pt>
                <c:pt idx="3">
                  <c:v>2.8</c:v>
                </c:pt>
                <c:pt idx="4">
                  <c:v>4.4000000000000004</c:v>
                </c:pt>
                <c:pt idx="5">
                  <c:v>4.3</c:v>
                </c:pt>
                <c:pt idx="6">
                  <c:v>4.2539267020000002</c:v>
                </c:pt>
                <c:pt idx="7">
                  <c:v>6.9</c:v>
                </c:pt>
                <c:pt idx="8">
                  <c:v>5.5</c:v>
                </c:pt>
                <c:pt idx="9">
                  <c:v>5.5</c:v>
                </c:pt>
                <c:pt idx="10">
                  <c:v>5</c:v>
                </c:pt>
                <c:pt idx="11">
                  <c:v>4.5</c:v>
                </c:pt>
                <c:pt idx="12">
                  <c:v>3.5</c:v>
                </c:pt>
                <c:pt idx="13">
                  <c:v>5.5955235810000001</c:v>
                </c:pt>
                <c:pt idx="14">
                  <c:v>3.8</c:v>
                </c:pt>
                <c:pt idx="15">
                  <c:v>3.7</c:v>
                </c:pt>
                <c:pt idx="16">
                  <c:v>5.07</c:v>
                </c:pt>
                <c:pt idx="17">
                  <c:v>2.9090909090000001</c:v>
                </c:pt>
                <c:pt idx="18">
                  <c:v>2.63</c:v>
                </c:pt>
                <c:pt idx="19">
                  <c:v>2.69</c:v>
                </c:pt>
                <c:pt idx="20">
                  <c:v>3.13</c:v>
                </c:pt>
                <c:pt idx="21">
                  <c:v>3.04</c:v>
                </c:pt>
                <c:pt idx="22">
                  <c:v>3.07</c:v>
                </c:pt>
                <c:pt idx="23">
                  <c:v>4.91</c:v>
                </c:pt>
                <c:pt idx="24">
                  <c:v>5.23</c:v>
                </c:pt>
                <c:pt idx="25">
                  <c:v>4.84</c:v>
                </c:pt>
                <c:pt idx="26">
                  <c:v>4.7</c:v>
                </c:pt>
                <c:pt idx="27">
                  <c:v>4.7</c:v>
                </c:pt>
                <c:pt idx="28">
                  <c:v>3.74</c:v>
                </c:pt>
                <c:pt idx="29">
                  <c:v>2.86</c:v>
                </c:pt>
                <c:pt idx="30">
                  <c:v>4.59</c:v>
                </c:pt>
                <c:pt idx="31">
                  <c:v>3.55</c:v>
                </c:pt>
                <c:pt idx="32">
                  <c:v>3.85</c:v>
                </c:pt>
                <c:pt idx="33">
                  <c:v>4.3499999999999996</c:v>
                </c:pt>
                <c:pt idx="34">
                  <c:v>3.33</c:v>
                </c:pt>
                <c:pt idx="35">
                  <c:v>3.07</c:v>
                </c:pt>
                <c:pt idx="36">
                  <c:v>3.44</c:v>
                </c:pt>
                <c:pt idx="37">
                  <c:v>4.17</c:v>
                </c:pt>
                <c:pt idx="38">
                  <c:v>2.4</c:v>
                </c:pt>
                <c:pt idx="39">
                  <c:v>4.04</c:v>
                </c:pt>
                <c:pt idx="40">
                  <c:v>4.1399999999999997</c:v>
                </c:pt>
                <c:pt idx="41">
                  <c:v>4.25</c:v>
                </c:pt>
                <c:pt idx="42">
                  <c:v>4.3</c:v>
                </c:pt>
                <c:pt idx="43">
                  <c:v>3.29</c:v>
                </c:pt>
                <c:pt idx="44">
                  <c:v>3.42</c:v>
                </c:pt>
                <c:pt idx="45">
                  <c:v>3.37</c:v>
                </c:pt>
                <c:pt idx="46">
                  <c:v>3.98</c:v>
                </c:pt>
                <c:pt idx="47">
                  <c:v>3.32</c:v>
                </c:pt>
                <c:pt idx="48">
                  <c:v>3.33</c:v>
                </c:pt>
                <c:pt idx="49">
                  <c:v>3.85</c:v>
                </c:pt>
                <c:pt idx="50">
                  <c:v>3.37</c:v>
                </c:pt>
                <c:pt idx="51">
                  <c:v>3.27</c:v>
                </c:pt>
                <c:pt idx="52">
                  <c:v>3.43</c:v>
                </c:pt>
                <c:pt idx="53">
                  <c:v>3.44</c:v>
                </c:pt>
                <c:pt idx="54">
                  <c:v>4.0999999999999996</c:v>
                </c:pt>
                <c:pt idx="55">
                  <c:v>3.34</c:v>
                </c:pt>
                <c:pt idx="56">
                  <c:v>3.77</c:v>
                </c:pt>
                <c:pt idx="57">
                  <c:v>4.07</c:v>
                </c:pt>
                <c:pt idx="58">
                  <c:v>3.64</c:v>
                </c:pt>
                <c:pt idx="59">
                  <c:v>4.49</c:v>
                </c:pt>
                <c:pt idx="60">
                  <c:v>4.51</c:v>
                </c:pt>
                <c:pt idx="61">
                  <c:v>4.3600000000000003</c:v>
                </c:pt>
                <c:pt idx="62">
                  <c:v>3.74</c:v>
                </c:pt>
                <c:pt idx="63">
                  <c:v>3.93</c:v>
                </c:pt>
                <c:pt idx="64">
                  <c:v>3.78</c:v>
                </c:pt>
                <c:pt idx="65">
                  <c:v>2.89</c:v>
                </c:pt>
                <c:pt idx="66">
                  <c:v>2.77</c:v>
                </c:pt>
                <c:pt idx="67">
                  <c:v>2.82</c:v>
                </c:pt>
                <c:pt idx="68">
                  <c:v>2.76</c:v>
                </c:pt>
                <c:pt idx="69">
                  <c:v>2.86</c:v>
                </c:pt>
                <c:pt idx="70">
                  <c:v>2.52</c:v>
                </c:pt>
                <c:pt idx="71">
                  <c:v>2.61</c:v>
                </c:pt>
                <c:pt idx="72">
                  <c:v>2.75</c:v>
                </c:pt>
                <c:pt idx="73">
                  <c:v>3.19</c:v>
                </c:pt>
                <c:pt idx="74">
                  <c:v>3.56</c:v>
                </c:pt>
                <c:pt idx="75">
                  <c:v>3.59</c:v>
                </c:pt>
                <c:pt idx="76">
                  <c:v>3.01</c:v>
                </c:pt>
                <c:pt idx="77">
                  <c:v>3.83</c:v>
                </c:pt>
                <c:pt idx="78">
                  <c:v>3.69</c:v>
                </c:pt>
                <c:pt idx="79">
                  <c:v>2.88</c:v>
                </c:pt>
                <c:pt idx="80">
                  <c:v>3</c:v>
                </c:pt>
                <c:pt idx="81">
                  <c:v>3.05</c:v>
                </c:pt>
                <c:pt idx="82">
                  <c:v>2.75</c:v>
                </c:pt>
                <c:pt idx="83">
                  <c:v>3.05</c:v>
                </c:pt>
                <c:pt idx="84">
                  <c:v>2.9</c:v>
                </c:pt>
                <c:pt idx="85">
                  <c:v>2.75</c:v>
                </c:pt>
                <c:pt idx="86">
                  <c:v>3.18</c:v>
                </c:pt>
                <c:pt idx="87">
                  <c:v>3.11</c:v>
                </c:pt>
                <c:pt idx="88">
                  <c:v>3.96</c:v>
                </c:pt>
                <c:pt idx="89">
                  <c:v>4</c:v>
                </c:pt>
                <c:pt idx="90">
                  <c:v>5.01</c:v>
                </c:pt>
                <c:pt idx="91">
                  <c:v>3.94</c:v>
                </c:pt>
                <c:pt idx="92">
                  <c:v>4.1500000000000004</c:v>
                </c:pt>
                <c:pt idx="93">
                  <c:v>3.89</c:v>
                </c:pt>
                <c:pt idx="94">
                  <c:v>4.42</c:v>
                </c:pt>
                <c:pt idx="95">
                  <c:v>4.1100000000000003</c:v>
                </c:pt>
                <c:pt idx="96">
                  <c:v>3.7</c:v>
                </c:pt>
                <c:pt idx="97">
                  <c:v>3.8</c:v>
                </c:pt>
                <c:pt idx="98">
                  <c:v>3.8</c:v>
                </c:pt>
                <c:pt idx="99">
                  <c:v>4</c:v>
                </c:pt>
                <c:pt idx="100">
                  <c:v>3</c:v>
                </c:pt>
                <c:pt idx="101">
                  <c:v>4.3</c:v>
                </c:pt>
                <c:pt idx="102">
                  <c:v>4.5999999999999996</c:v>
                </c:pt>
                <c:pt idx="103">
                  <c:v>3</c:v>
                </c:pt>
                <c:pt idx="104">
                  <c:v>3.2</c:v>
                </c:pt>
                <c:pt idx="105">
                  <c:v>4.8</c:v>
                </c:pt>
                <c:pt idx="106">
                  <c:v>5</c:v>
                </c:pt>
                <c:pt idx="107">
                  <c:v>4.5999999999999996</c:v>
                </c:pt>
                <c:pt idx="108">
                  <c:v>4.7</c:v>
                </c:pt>
                <c:pt idx="109">
                  <c:v>6</c:v>
                </c:pt>
                <c:pt idx="110">
                  <c:v>3.9</c:v>
                </c:pt>
                <c:pt idx="111">
                  <c:v>3.9</c:v>
                </c:pt>
                <c:pt idx="112">
                  <c:v>4.0999999999999996</c:v>
                </c:pt>
                <c:pt idx="113">
                  <c:v>5.8</c:v>
                </c:pt>
                <c:pt idx="114">
                  <c:v>5.8</c:v>
                </c:pt>
                <c:pt idx="115">
                  <c:v>4.7</c:v>
                </c:pt>
                <c:pt idx="116">
                  <c:v>4</c:v>
                </c:pt>
                <c:pt idx="117">
                  <c:v>4.3</c:v>
                </c:pt>
                <c:pt idx="118">
                  <c:v>4.5</c:v>
                </c:pt>
                <c:pt idx="119">
                  <c:v>4.3</c:v>
                </c:pt>
                <c:pt idx="120">
                  <c:v>4.3</c:v>
                </c:pt>
                <c:pt idx="121">
                  <c:v>3.7</c:v>
                </c:pt>
                <c:pt idx="122">
                  <c:v>3.3</c:v>
                </c:pt>
                <c:pt idx="123">
                  <c:v>3.5</c:v>
                </c:pt>
                <c:pt idx="124">
                  <c:v>3.4</c:v>
                </c:pt>
                <c:pt idx="125">
                  <c:v>3.7</c:v>
                </c:pt>
                <c:pt idx="126">
                  <c:v>5.1590713670000001</c:v>
                </c:pt>
                <c:pt idx="127">
                  <c:v>5.4844606950000001</c:v>
                </c:pt>
                <c:pt idx="128">
                  <c:v>4.8899755499999999</c:v>
                </c:pt>
                <c:pt idx="129">
                  <c:v>4.5757071549999999</c:v>
                </c:pt>
                <c:pt idx="130">
                  <c:v>4.3649968819999998</c:v>
                </c:pt>
                <c:pt idx="131">
                  <c:v>4.4182621500000003</c:v>
                </c:pt>
                <c:pt idx="132">
                  <c:v>5.1698670609999997</c:v>
                </c:pt>
                <c:pt idx="133">
                  <c:v>4.887802711</c:v>
                </c:pt>
                <c:pt idx="134">
                  <c:v>5.0193050189999999</c:v>
                </c:pt>
                <c:pt idx="135">
                  <c:v>5.0105485229999998</c:v>
                </c:pt>
                <c:pt idx="136">
                  <c:v>4.7571357040000004</c:v>
                </c:pt>
                <c:pt idx="137">
                  <c:v>3.8697194449999999</c:v>
                </c:pt>
                <c:pt idx="138">
                  <c:v>3.932244404</c:v>
                </c:pt>
                <c:pt idx="139" formatCode="0.0">
                  <c:v>4.7759000734753858</c:v>
                </c:pt>
                <c:pt idx="140" formatCode="0.0">
                  <c:v>4.7641734159123388</c:v>
                </c:pt>
                <c:pt idx="141" formatCode="0.0">
                  <c:v>5.4093040028849622</c:v>
                </c:pt>
                <c:pt idx="142" formatCode="0.0">
                  <c:v>5.2015604681404417</c:v>
                </c:pt>
                <c:pt idx="143">
                  <c:v>3.85</c:v>
                </c:pt>
                <c:pt idx="144">
                  <c:v>3.64</c:v>
                </c:pt>
                <c:pt idx="145">
                  <c:v>4.03</c:v>
                </c:pt>
                <c:pt idx="146">
                  <c:v>3.91</c:v>
                </c:pt>
                <c:pt idx="147">
                  <c:v>4.58</c:v>
                </c:pt>
                <c:pt idx="148">
                  <c:v>4.58</c:v>
                </c:pt>
                <c:pt idx="149">
                  <c:v>2.25</c:v>
                </c:pt>
                <c:pt idx="150">
                  <c:v>3.88</c:v>
                </c:pt>
                <c:pt idx="151">
                  <c:v>3.05</c:v>
                </c:pt>
                <c:pt idx="152">
                  <c:v>2.99</c:v>
                </c:pt>
                <c:pt idx="153">
                  <c:v>3.29</c:v>
                </c:pt>
                <c:pt idx="154">
                  <c:v>3.44</c:v>
                </c:pt>
                <c:pt idx="155">
                  <c:v>3.04</c:v>
                </c:pt>
                <c:pt idx="156">
                  <c:v>5.7</c:v>
                </c:pt>
                <c:pt idx="157">
                  <c:v>5.6</c:v>
                </c:pt>
                <c:pt idx="158">
                  <c:v>5</c:v>
                </c:pt>
                <c:pt idx="159">
                  <c:v>5</c:v>
                </c:pt>
                <c:pt idx="160">
                  <c:v>3.2</c:v>
                </c:pt>
                <c:pt idx="161">
                  <c:v>3.3</c:v>
                </c:pt>
                <c:pt idx="162">
                  <c:v>3.8</c:v>
                </c:pt>
                <c:pt idx="163">
                  <c:v>4</c:v>
                </c:pt>
                <c:pt idx="164">
                  <c:v>6</c:v>
                </c:pt>
              </c:numCache>
            </c:numRef>
          </c:xVal>
          <c:yVal>
            <c:numRef>
              <c:f>'data above; graphs below'!$H$33:$H$197</c:f>
              <c:numCache>
                <c:formatCode>General</c:formatCode>
                <c:ptCount val="165"/>
                <c:pt idx="0">
                  <c:v>6.21</c:v>
                </c:pt>
                <c:pt idx="1">
                  <c:v>6.07</c:v>
                </c:pt>
                <c:pt idx="2">
                  <c:v>6.97</c:v>
                </c:pt>
                <c:pt idx="3">
                  <c:v>4.7770000000000001</c:v>
                </c:pt>
                <c:pt idx="4">
                  <c:v>7.3310000000000004</c:v>
                </c:pt>
                <c:pt idx="5">
                  <c:v>6.2489999999999997</c:v>
                </c:pt>
                <c:pt idx="6">
                  <c:v>6.8019999999999996</c:v>
                </c:pt>
                <c:pt idx="7">
                  <c:v>7.8490000000000002</c:v>
                </c:pt>
                <c:pt idx="8">
                  <c:v>6.5</c:v>
                </c:pt>
                <c:pt idx="9">
                  <c:v>6.9</c:v>
                </c:pt>
                <c:pt idx="10">
                  <c:v>7</c:v>
                </c:pt>
                <c:pt idx="11">
                  <c:v>5.9960000000000004</c:v>
                </c:pt>
                <c:pt idx="12">
                  <c:v>5.4420000000000002</c:v>
                </c:pt>
                <c:pt idx="13">
                  <c:v>6.8460000000000001</c:v>
                </c:pt>
                <c:pt idx="14">
                  <c:v>5.5940000000000003</c:v>
                </c:pt>
                <c:pt idx="15">
                  <c:v>5.6369999999999996</c:v>
                </c:pt>
                <c:pt idx="16">
                  <c:v>6.59</c:v>
                </c:pt>
                <c:pt idx="17">
                  <c:v>5.3</c:v>
                </c:pt>
                <c:pt idx="18">
                  <c:v>5.2</c:v>
                </c:pt>
                <c:pt idx="19">
                  <c:v>5.2</c:v>
                </c:pt>
                <c:pt idx="20">
                  <c:v>5.3</c:v>
                </c:pt>
                <c:pt idx="21">
                  <c:v>5.3</c:v>
                </c:pt>
                <c:pt idx="22">
                  <c:v>5.3</c:v>
                </c:pt>
                <c:pt idx="23">
                  <c:v>6.2</c:v>
                </c:pt>
                <c:pt idx="24">
                  <c:v>6.6</c:v>
                </c:pt>
                <c:pt idx="25">
                  <c:v>6.7</c:v>
                </c:pt>
                <c:pt idx="26">
                  <c:v>6.3</c:v>
                </c:pt>
                <c:pt idx="27">
                  <c:v>6.33</c:v>
                </c:pt>
                <c:pt idx="28">
                  <c:v>5.92</c:v>
                </c:pt>
                <c:pt idx="29">
                  <c:v>5.25</c:v>
                </c:pt>
                <c:pt idx="30">
                  <c:v>6.3</c:v>
                </c:pt>
                <c:pt idx="31">
                  <c:v>5.5</c:v>
                </c:pt>
                <c:pt idx="32">
                  <c:v>6.2</c:v>
                </c:pt>
                <c:pt idx="33">
                  <c:v>6.2</c:v>
                </c:pt>
                <c:pt idx="34">
                  <c:v>5.3</c:v>
                </c:pt>
                <c:pt idx="35">
                  <c:v>5.4</c:v>
                </c:pt>
                <c:pt idx="36">
                  <c:v>5.4</c:v>
                </c:pt>
                <c:pt idx="37">
                  <c:v>6.5</c:v>
                </c:pt>
                <c:pt idx="38">
                  <c:v>5</c:v>
                </c:pt>
                <c:pt idx="39">
                  <c:v>5.9</c:v>
                </c:pt>
                <c:pt idx="40">
                  <c:v>6.13</c:v>
                </c:pt>
                <c:pt idx="41">
                  <c:v>6.39</c:v>
                </c:pt>
                <c:pt idx="42">
                  <c:v>6.5</c:v>
                </c:pt>
                <c:pt idx="43">
                  <c:v>4.88</c:v>
                </c:pt>
                <c:pt idx="44">
                  <c:v>5.43</c:v>
                </c:pt>
                <c:pt idx="45">
                  <c:v>5.43</c:v>
                </c:pt>
                <c:pt idx="46">
                  <c:v>5.45</c:v>
                </c:pt>
                <c:pt idx="47">
                  <c:v>5.48</c:v>
                </c:pt>
                <c:pt idx="48">
                  <c:v>5.51</c:v>
                </c:pt>
                <c:pt idx="49">
                  <c:v>5.71</c:v>
                </c:pt>
                <c:pt idx="50">
                  <c:v>5.72</c:v>
                </c:pt>
                <c:pt idx="51">
                  <c:v>5.92</c:v>
                </c:pt>
                <c:pt idx="52">
                  <c:v>5.95</c:v>
                </c:pt>
                <c:pt idx="53">
                  <c:v>5.28</c:v>
                </c:pt>
                <c:pt idx="54">
                  <c:v>5.67</c:v>
                </c:pt>
                <c:pt idx="55">
                  <c:v>5.82</c:v>
                </c:pt>
                <c:pt idx="56">
                  <c:v>5.83</c:v>
                </c:pt>
                <c:pt idx="57">
                  <c:v>6.04</c:v>
                </c:pt>
                <c:pt idx="58">
                  <c:v>6.07</c:v>
                </c:pt>
                <c:pt idx="59">
                  <c:v>6.22</c:v>
                </c:pt>
                <c:pt idx="60">
                  <c:v>6.93</c:v>
                </c:pt>
                <c:pt idx="61">
                  <c:v>6.93</c:v>
                </c:pt>
                <c:pt idx="62">
                  <c:v>5.59</c:v>
                </c:pt>
                <c:pt idx="63">
                  <c:v>5.6</c:v>
                </c:pt>
                <c:pt idx="64">
                  <c:v>5.62</c:v>
                </c:pt>
                <c:pt idx="65">
                  <c:v>5.08</c:v>
                </c:pt>
                <c:pt idx="66">
                  <c:v>5.09</c:v>
                </c:pt>
                <c:pt idx="67">
                  <c:v>5.13</c:v>
                </c:pt>
                <c:pt idx="68">
                  <c:v>5.15</c:v>
                </c:pt>
                <c:pt idx="69">
                  <c:v>5.16</c:v>
                </c:pt>
                <c:pt idx="70">
                  <c:v>5.28</c:v>
                </c:pt>
                <c:pt idx="71">
                  <c:v>5.34</c:v>
                </c:pt>
                <c:pt idx="72">
                  <c:v>5.34</c:v>
                </c:pt>
                <c:pt idx="73">
                  <c:v>4.87</c:v>
                </c:pt>
                <c:pt idx="74">
                  <c:v>5.04</c:v>
                </c:pt>
                <c:pt idx="75">
                  <c:v>5.05</c:v>
                </c:pt>
                <c:pt idx="76">
                  <c:v>5.28</c:v>
                </c:pt>
                <c:pt idx="77">
                  <c:v>5.51</c:v>
                </c:pt>
                <c:pt idx="78">
                  <c:v>5.43</c:v>
                </c:pt>
                <c:pt idx="79">
                  <c:v>5.0999999999999996</c:v>
                </c:pt>
                <c:pt idx="80">
                  <c:v>5.13</c:v>
                </c:pt>
                <c:pt idx="81">
                  <c:v>5.19</c:v>
                </c:pt>
                <c:pt idx="82">
                  <c:v>5.24</c:v>
                </c:pt>
                <c:pt idx="83">
                  <c:v>5.25</c:v>
                </c:pt>
                <c:pt idx="84">
                  <c:v>5.31</c:v>
                </c:pt>
                <c:pt idx="85">
                  <c:v>5.7</c:v>
                </c:pt>
                <c:pt idx="86">
                  <c:v>5.78</c:v>
                </c:pt>
                <c:pt idx="87">
                  <c:v>5.45</c:v>
                </c:pt>
                <c:pt idx="88">
                  <c:v>5.98</c:v>
                </c:pt>
                <c:pt idx="89">
                  <c:v>6.07</c:v>
                </c:pt>
                <c:pt idx="90">
                  <c:v>6.18</c:v>
                </c:pt>
                <c:pt idx="91">
                  <c:v>6.18</c:v>
                </c:pt>
                <c:pt idx="92">
                  <c:v>6.27</c:v>
                </c:pt>
                <c:pt idx="93">
                  <c:v>6.48</c:v>
                </c:pt>
                <c:pt idx="94">
                  <c:v>6.8</c:v>
                </c:pt>
                <c:pt idx="95">
                  <c:v>7.23</c:v>
                </c:pt>
                <c:pt idx="96">
                  <c:v>5.47</c:v>
                </c:pt>
                <c:pt idx="97">
                  <c:v>5.61</c:v>
                </c:pt>
                <c:pt idx="98">
                  <c:v>5.5</c:v>
                </c:pt>
                <c:pt idx="99">
                  <c:v>5.9</c:v>
                </c:pt>
                <c:pt idx="100">
                  <c:v>4.9000000000000004</c:v>
                </c:pt>
                <c:pt idx="101">
                  <c:v>6.6</c:v>
                </c:pt>
                <c:pt idx="102">
                  <c:v>7</c:v>
                </c:pt>
                <c:pt idx="103">
                  <c:v>4.7880000000000003</c:v>
                </c:pt>
                <c:pt idx="104">
                  <c:v>5.3869999999999996</c:v>
                </c:pt>
                <c:pt idx="105">
                  <c:v>6.03</c:v>
                </c:pt>
                <c:pt idx="106">
                  <c:v>6.2629999999999999</c:v>
                </c:pt>
                <c:pt idx="107">
                  <c:v>6.5209999999999999</c:v>
                </c:pt>
                <c:pt idx="108">
                  <c:v>6.7919999999999998</c:v>
                </c:pt>
                <c:pt idx="109">
                  <c:v>7.0119999999999996</c:v>
                </c:pt>
                <c:pt idx="110">
                  <c:v>5.4770000000000003</c:v>
                </c:pt>
                <c:pt idx="111">
                  <c:v>5.6150000000000002</c:v>
                </c:pt>
                <c:pt idx="112">
                  <c:v>5.8609999999999998</c:v>
                </c:pt>
                <c:pt idx="113">
                  <c:v>7.2629999999999999</c:v>
                </c:pt>
                <c:pt idx="114">
                  <c:v>7.2750000000000004</c:v>
                </c:pt>
                <c:pt idx="115">
                  <c:v>6.3310000000000004</c:v>
                </c:pt>
                <c:pt idx="116">
                  <c:v>5.5519999999999996</c:v>
                </c:pt>
                <c:pt idx="117">
                  <c:v>5.9509999999999996</c:v>
                </c:pt>
                <c:pt idx="118">
                  <c:v>6.2930000000000001</c:v>
                </c:pt>
                <c:pt idx="119">
                  <c:v>5.6509999999999998</c:v>
                </c:pt>
                <c:pt idx="120">
                  <c:v>5.53</c:v>
                </c:pt>
                <c:pt idx="121">
                  <c:v>5.4370000000000003</c:v>
                </c:pt>
                <c:pt idx="122">
                  <c:v>5.2910000000000004</c:v>
                </c:pt>
                <c:pt idx="123">
                  <c:v>5.43</c:v>
                </c:pt>
                <c:pt idx="124">
                  <c:v>5.0919999999999996</c:v>
                </c:pt>
                <c:pt idx="125">
                  <c:v>5.8529999999999998</c:v>
                </c:pt>
                <c:pt idx="126">
                  <c:v>6.77</c:v>
                </c:pt>
                <c:pt idx="127">
                  <c:v>6.91</c:v>
                </c:pt>
                <c:pt idx="128">
                  <c:v>6.26</c:v>
                </c:pt>
                <c:pt idx="129">
                  <c:v>6.1369999999999996</c:v>
                </c:pt>
                <c:pt idx="130">
                  <c:v>6.1920000000000002</c:v>
                </c:pt>
                <c:pt idx="131">
                  <c:v>6.1870000000000003</c:v>
                </c:pt>
                <c:pt idx="132">
                  <c:v>6.7359999999999998</c:v>
                </c:pt>
                <c:pt idx="133">
                  <c:v>6.8540000000000001</c:v>
                </c:pt>
                <c:pt idx="134">
                  <c:v>7.43</c:v>
                </c:pt>
                <c:pt idx="135">
                  <c:v>6.883</c:v>
                </c:pt>
                <c:pt idx="136">
                  <c:v>7</c:v>
                </c:pt>
                <c:pt idx="137">
                  <c:v>5.5940000000000003</c:v>
                </c:pt>
                <c:pt idx="138">
                  <c:v>5.7169999999999996</c:v>
                </c:pt>
                <c:pt idx="139">
                  <c:v>6.4809999999999999</c:v>
                </c:pt>
                <c:pt idx="140">
                  <c:v>6.37</c:v>
                </c:pt>
                <c:pt idx="141">
                  <c:v>7.0679999999999996</c:v>
                </c:pt>
                <c:pt idx="142">
                  <c:v>7.2110000000000003</c:v>
                </c:pt>
                <c:pt idx="143">
                  <c:v>5.6</c:v>
                </c:pt>
                <c:pt idx="144">
                  <c:v>5.72</c:v>
                </c:pt>
                <c:pt idx="145">
                  <c:v>5.78</c:v>
                </c:pt>
                <c:pt idx="146">
                  <c:v>5.48</c:v>
                </c:pt>
                <c:pt idx="147">
                  <c:v>5.8</c:v>
                </c:pt>
                <c:pt idx="148">
                  <c:v>6.2</c:v>
                </c:pt>
                <c:pt idx="149">
                  <c:v>4.8</c:v>
                </c:pt>
                <c:pt idx="150">
                  <c:v>5.5</c:v>
                </c:pt>
                <c:pt idx="151">
                  <c:v>5.19</c:v>
                </c:pt>
                <c:pt idx="152">
                  <c:v>5.08</c:v>
                </c:pt>
                <c:pt idx="153">
                  <c:v>5.25</c:v>
                </c:pt>
                <c:pt idx="154">
                  <c:v>5.34</c:v>
                </c:pt>
                <c:pt idx="155">
                  <c:v>5.4</c:v>
                </c:pt>
                <c:pt idx="156">
                  <c:v>7.25</c:v>
                </c:pt>
                <c:pt idx="157">
                  <c:v>7.2670000000000003</c:v>
                </c:pt>
                <c:pt idx="158">
                  <c:v>7.1479999999999997</c:v>
                </c:pt>
                <c:pt idx="159">
                  <c:v>7.4480000000000004</c:v>
                </c:pt>
                <c:pt idx="160">
                  <c:v>4.9539999999999997</c:v>
                </c:pt>
                <c:pt idx="161">
                  <c:v>5.0389999999999997</c:v>
                </c:pt>
                <c:pt idx="162">
                  <c:v>5.5</c:v>
                </c:pt>
                <c:pt idx="163">
                  <c:v>5.9</c:v>
                </c:pt>
                <c:pt idx="164">
                  <c:v>7.673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416832"/>
        <c:axId val="69517312"/>
      </c:scatterChart>
      <c:valAx>
        <c:axId val="69416832"/>
        <c:scaling>
          <c:orientation val="minMax"/>
          <c:max val="9"/>
          <c:min val="1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9517312"/>
        <c:crosses val="autoZero"/>
        <c:crossBetween val="midCat"/>
      </c:valAx>
      <c:valAx>
        <c:axId val="69517312"/>
        <c:scaling>
          <c:orientation val="minMax"/>
          <c:max val="9"/>
          <c:min val="4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9416832"/>
        <c:crosses val="autoZero"/>
        <c:crossBetween val="midCat"/>
        <c:majorUnit val="1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000000000000089" l="0.70000000000000062" r="0.70000000000000062" t="0.75000000000000089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TW data</c:v>
          </c:tx>
          <c:spPr>
            <a:ln w="28575">
              <a:noFill/>
            </a:ln>
          </c:spPr>
          <c:marker>
            <c:symbol val="diamond"/>
            <c:size val="5"/>
            <c:spPr>
              <a:noFill/>
              <a:ln>
                <a:solidFill>
                  <a:srgbClr val="002060"/>
                </a:solidFill>
              </a:ln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-0.49238689112905515"/>
                  <c:y val="0.2424467154371662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'data above; graphs below'!$G$2:$G$32</c:f>
              <c:numCache>
                <c:formatCode>0.0</c:formatCode>
                <c:ptCount val="31"/>
                <c:pt idx="0">
                  <c:v>7.7</c:v>
                </c:pt>
                <c:pt idx="1">
                  <c:v>7.6</c:v>
                </c:pt>
                <c:pt idx="2">
                  <c:v>7</c:v>
                </c:pt>
                <c:pt idx="3">
                  <c:v>6.7</c:v>
                </c:pt>
                <c:pt idx="4">
                  <c:v>6.96</c:v>
                </c:pt>
                <c:pt idx="5">
                  <c:v>8.5</c:v>
                </c:pt>
                <c:pt idx="6">
                  <c:v>7.9</c:v>
                </c:pt>
                <c:pt idx="7">
                  <c:v>8</c:v>
                </c:pt>
                <c:pt idx="8">
                  <c:v>8.1999999999999993</c:v>
                </c:pt>
                <c:pt idx="9">
                  <c:v>7.9</c:v>
                </c:pt>
                <c:pt idx="10">
                  <c:v>7.9</c:v>
                </c:pt>
                <c:pt idx="11">
                  <c:v>6.3</c:v>
                </c:pt>
                <c:pt idx="12">
                  <c:v>6</c:v>
                </c:pt>
                <c:pt idx="13">
                  <c:v>7.66</c:v>
                </c:pt>
                <c:pt idx="14">
                  <c:v>7.44</c:v>
                </c:pt>
                <c:pt idx="15">
                  <c:v>7.85</c:v>
                </c:pt>
                <c:pt idx="16">
                  <c:v>5.22</c:v>
                </c:pt>
                <c:pt idx="17">
                  <c:v>5.6</c:v>
                </c:pt>
                <c:pt idx="18">
                  <c:v>5.0999999999999996</c:v>
                </c:pt>
                <c:pt idx="19">
                  <c:v>5.6</c:v>
                </c:pt>
                <c:pt idx="20">
                  <c:v>4.5999999999999996</c:v>
                </c:pt>
                <c:pt idx="21">
                  <c:v>4.5</c:v>
                </c:pt>
                <c:pt idx="22">
                  <c:v>5.4</c:v>
                </c:pt>
                <c:pt idx="23">
                  <c:v>5.8</c:v>
                </c:pt>
                <c:pt idx="24">
                  <c:v>5.2</c:v>
                </c:pt>
                <c:pt idx="25">
                  <c:v>6.1</c:v>
                </c:pt>
                <c:pt idx="26">
                  <c:v>7.4</c:v>
                </c:pt>
                <c:pt idx="27">
                  <c:v>7.2</c:v>
                </c:pt>
                <c:pt idx="28">
                  <c:v>6.8</c:v>
                </c:pt>
                <c:pt idx="29">
                  <c:v>7</c:v>
                </c:pt>
                <c:pt idx="30">
                  <c:v>6.18</c:v>
                </c:pt>
              </c:numCache>
            </c:numRef>
          </c:xVal>
          <c:yVal>
            <c:numRef>
              <c:f>'data above; graphs below'!$H$2:$H$32</c:f>
              <c:numCache>
                <c:formatCode>General</c:formatCode>
                <c:ptCount val="31"/>
                <c:pt idx="0">
                  <c:v>7.4</c:v>
                </c:pt>
                <c:pt idx="1">
                  <c:v>7.3</c:v>
                </c:pt>
                <c:pt idx="2">
                  <c:v>7</c:v>
                </c:pt>
                <c:pt idx="3">
                  <c:v>6.8</c:v>
                </c:pt>
                <c:pt idx="4">
                  <c:v>6.7</c:v>
                </c:pt>
                <c:pt idx="6">
                  <c:v>8</c:v>
                </c:pt>
                <c:pt idx="7">
                  <c:v>7.8</c:v>
                </c:pt>
                <c:pt idx="8">
                  <c:v>8</c:v>
                </c:pt>
                <c:pt idx="9">
                  <c:v>7.8</c:v>
                </c:pt>
                <c:pt idx="10">
                  <c:v>7.8</c:v>
                </c:pt>
                <c:pt idx="11">
                  <c:v>6.6</c:v>
                </c:pt>
                <c:pt idx="12">
                  <c:v>5.9</c:v>
                </c:pt>
                <c:pt idx="13">
                  <c:v>7.9</c:v>
                </c:pt>
                <c:pt idx="14">
                  <c:v>7.4</c:v>
                </c:pt>
                <c:pt idx="15">
                  <c:v>7.1</c:v>
                </c:pt>
                <c:pt idx="16">
                  <c:v>6.9</c:v>
                </c:pt>
                <c:pt idx="17">
                  <c:v>6.3</c:v>
                </c:pt>
                <c:pt idx="18">
                  <c:v>5.9</c:v>
                </c:pt>
                <c:pt idx="19">
                  <c:v>7.4</c:v>
                </c:pt>
                <c:pt idx="20">
                  <c:v>6.4</c:v>
                </c:pt>
                <c:pt idx="21">
                  <c:v>6.2</c:v>
                </c:pt>
                <c:pt idx="22">
                  <c:v>6.4</c:v>
                </c:pt>
                <c:pt idx="23">
                  <c:v>7.1</c:v>
                </c:pt>
                <c:pt idx="24">
                  <c:v>6</c:v>
                </c:pt>
                <c:pt idx="25">
                  <c:v>7.5</c:v>
                </c:pt>
                <c:pt idx="26">
                  <c:v>7.6</c:v>
                </c:pt>
                <c:pt idx="27">
                  <c:v>7.9</c:v>
                </c:pt>
                <c:pt idx="28">
                  <c:v>7.7</c:v>
                </c:pt>
                <c:pt idx="29">
                  <c:v>7.7</c:v>
                </c:pt>
                <c:pt idx="30">
                  <c:v>6.9</c:v>
                </c:pt>
              </c:numCache>
            </c:numRef>
          </c:yVal>
          <c:smooth val="0"/>
        </c:ser>
        <c:ser>
          <c:idx val="1"/>
          <c:order val="1"/>
          <c:tx>
            <c:v>all DF data</c:v>
          </c:tx>
          <c:spPr>
            <a:ln w="28575">
              <a:noFill/>
            </a:ln>
          </c:spPr>
          <c:marker>
            <c:symbol val="none"/>
          </c:marker>
          <c:trendline>
            <c:spPr>
              <a:ln>
                <a:solidFill>
                  <a:srgbClr val="FF0000"/>
                </a:solidFill>
                <a:prstDash val="dash"/>
              </a:ln>
            </c:spPr>
            <c:trendlineType val="linear"/>
            <c:dispRSqr val="0"/>
            <c:dispEq val="0"/>
          </c:trendline>
          <c:xVal>
            <c:numRef>
              <c:f>'data above; graphs below'!$L$274:$L$275</c:f>
              <c:numCache>
                <c:formatCode>General</c:formatCode>
                <c:ptCount val="2"/>
                <c:pt idx="0">
                  <c:v>2</c:v>
                </c:pt>
                <c:pt idx="1">
                  <c:v>7</c:v>
                </c:pt>
              </c:numCache>
            </c:numRef>
          </c:xVal>
          <c:yVal>
            <c:numRef>
              <c:f>'data above; graphs below'!$M$274:$M$275</c:f>
              <c:numCache>
                <c:formatCode>General</c:formatCode>
                <c:ptCount val="2"/>
                <c:pt idx="0">
                  <c:v>4.4729999999999999</c:v>
                </c:pt>
                <c:pt idx="1">
                  <c:v>8.1110000000000007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586304"/>
        <c:axId val="70305280"/>
      </c:scatterChart>
      <c:valAx>
        <c:axId val="69586304"/>
        <c:scaling>
          <c:orientation val="minMax"/>
          <c:max val="9"/>
          <c:min val="1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305280"/>
        <c:crosses val="autoZero"/>
        <c:crossBetween val="midCat"/>
      </c:valAx>
      <c:valAx>
        <c:axId val="70305280"/>
        <c:scaling>
          <c:orientation val="minMax"/>
          <c:max val="9"/>
          <c:min val="4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9586304"/>
        <c:crosses val="autoZero"/>
        <c:crossBetween val="midCat"/>
        <c:majorUnit val="1"/>
      </c:valAx>
      <c:spPr>
        <a:solidFill>
          <a:srgbClr val="FFFFFF"/>
        </a:solidFill>
        <a:ln w="25400">
          <a:noFill/>
        </a:ln>
      </c:spPr>
    </c:plotArea>
    <c:legend>
      <c:legendPos val="l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wMode val="edge"/>
          <c:hMode val="edge"/>
          <c:x val="0.61852660970570172"/>
          <c:y val="0.64105992070140172"/>
          <c:w val="0.9781037583068074"/>
          <c:h val="0.84593771523240446"/>
        </c:manualLayout>
      </c:layout>
      <c:overlay val="1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>
      <c:oddHeader>&amp;Ctinulenta: TW data</c:oddHeader>
    </c:headerFooter>
    <c:pageMargins b="0.75000000000000144" l="0.70000000000000095" r="0.70000000000000095" t="0.75000000000000144" header="0.30000000000000021" footer="0.30000000000000021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201</xdr:row>
      <xdr:rowOff>66675</xdr:rowOff>
    </xdr:from>
    <xdr:to>
      <xdr:col>10</xdr:col>
      <xdr:colOff>666750</xdr:colOff>
      <xdr:row>214</xdr:row>
      <xdr:rowOff>161925</xdr:rowOff>
    </xdr:to>
    <xdr:graphicFrame macro="">
      <xdr:nvGraphicFramePr>
        <xdr:cNvPr id="125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1581150</xdr:colOff>
      <xdr:row>201</xdr:row>
      <xdr:rowOff>0</xdr:rowOff>
    </xdr:from>
    <xdr:to>
      <xdr:col>16</xdr:col>
      <xdr:colOff>590550</xdr:colOff>
      <xdr:row>214</xdr:row>
      <xdr:rowOff>104775</xdr:rowOff>
    </xdr:to>
    <xdr:graphicFrame macro="">
      <xdr:nvGraphicFramePr>
        <xdr:cNvPr id="125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0</xdr:colOff>
      <xdr:row>215</xdr:row>
      <xdr:rowOff>190500</xdr:rowOff>
    </xdr:from>
    <xdr:to>
      <xdr:col>10</xdr:col>
      <xdr:colOff>685800</xdr:colOff>
      <xdr:row>229</xdr:row>
      <xdr:rowOff>95250</xdr:rowOff>
    </xdr:to>
    <xdr:graphicFrame macro="">
      <xdr:nvGraphicFramePr>
        <xdr:cNvPr id="1259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66675</xdr:colOff>
      <xdr:row>230</xdr:row>
      <xdr:rowOff>47625</xdr:rowOff>
    </xdr:from>
    <xdr:to>
      <xdr:col>10</xdr:col>
      <xdr:colOff>781050</xdr:colOff>
      <xdr:row>243</xdr:row>
      <xdr:rowOff>152400</xdr:rowOff>
    </xdr:to>
    <xdr:graphicFrame macro="">
      <xdr:nvGraphicFramePr>
        <xdr:cNvPr id="126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0</xdr:colOff>
      <xdr:row>259</xdr:row>
      <xdr:rowOff>0</xdr:rowOff>
    </xdr:from>
    <xdr:to>
      <xdr:col>10</xdr:col>
      <xdr:colOff>971550</xdr:colOff>
      <xdr:row>272</xdr:row>
      <xdr:rowOff>85725</xdr:rowOff>
    </xdr:to>
    <xdr:graphicFrame macro="">
      <xdr:nvGraphicFramePr>
        <xdr:cNvPr id="1261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47625</xdr:colOff>
      <xdr:row>244</xdr:row>
      <xdr:rowOff>133350</xdr:rowOff>
    </xdr:from>
    <xdr:to>
      <xdr:col>10</xdr:col>
      <xdr:colOff>819150</xdr:colOff>
      <xdr:row>258</xdr:row>
      <xdr:rowOff>19050</xdr:rowOff>
    </xdr:to>
    <xdr:graphicFrame macro="">
      <xdr:nvGraphicFramePr>
        <xdr:cNvPr id="126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0</xdr:colOff>
      <xdr:row>216</xdr:row>
      <xdr:rowOff>0</xdr:rowOff>
    </xdr:from>
    <xdr:to>
      <xdr:col>16</xdr:col>
      <xdr:colOff>600075</xdr:colOff>
      <xdr:row>229</xdr:row>
      <xdr:rowOff>104775</xdr:rowOff>
    </xdr:to>
    <xdr:graphicFrame macro="">
      <xdr:nvGraphicFramePr>
        <xdr:cNvPr id="126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9525</xdr:colOff>
      <xdr:row>244</xdr:row>
      <xdr:rowOff>161925</xdr:rowOff>
    </xdr:from>
    <xdr:to>
      <xdr:col>16</xdr:col>
      <xdr:colOff>695325</xdr:colOff>
      <xdr:row>258</xdr:row>
      <xdr:rowOff>47625</xdr:rowOff>
    </xdr:to>
    <xdr:graphicFrame macro="">
      <xdr:nvGraphicFramePr>
        <xdr:cNvPr id="1264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0.07223</cdr:x>
      <cdr:y>0.06258</cdr:y>
    </cdr:from>
    <cdr:to>
      <cdr:x>0.45111</cdr:x>
      <cdr:y>0.37809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9578" y="168687"/>
          <a:ext cx="1623998" cy="850488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1"/>
            <a:t>All data:  </a:t>
          </a:r>
          <a:r>
            <a:rPr lang="en-US" sz="1100"/>
            <a:t>195 recordings </a:t>
          </a:r>
          <a:br>
            <a:rPr lang="en-US" sz="1100"/>
          </a:br>
          <a:r>
            <a:rPr lang="en-US" sz="1100"/>
            <a:t>PA 126, MD 36, LA 7, TN 5,</a:t>
          </a:r>
          <a:br>
            <a:rPr lang="en-US" sz="1100"/>
          </a:br>
          <a:r>
            <a:rPr lang="en-US" sz="1100"/>
            <a:t>AL 3, DE 3, GA 3, TX, 3;</a:t>
          </a:r>
          <a:br>
            <a:rPr lang="en-US" sz="1100"/>
          </a:br>
          <a:r>
            <a:rPr lang="en-US" sz="1100"/>
            <a:t>AR, FL, IL ,MS,NC</a:t>
          </a:r>
          <a:r>
            <a:rPr lang="en-US" sz="1100" baseline="0"/>
            <a:t> 9  </a:t>
          </a:r>
          <a:r>
            <a:rPr lang="en-US" sz="1100"/>
            <a:t>  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0.07338</cdr:x>
      <cdr:y>0.02538</cdr:y>
    </cdr:from>
    <cdr:to>
      <cdr:x>0.42129</cdr:x>
      <cdr:y>0.32394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15242" y="68655"/>
          <a:ext cx="1494508" cy="807645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1"/>
            <a:t>All data: </a:t>
          </a:r>
          <a:r>
            <a:rPr lang="en-US" sz="1100"/>
            <a:t>196 recordings</a:t>
          </a:r>
          <a:br>
            <a:rPr lang="en-US" sz="1100"/>
          </a:br>
          <a:r>
            <a:rPr lang="en-US" sz="1100">
              <a:latin typeface="+mn-lt"/>
              <a:ea typeface="+mn-ea"/>
              <a:cs typeface="+mn-cs"/>
            </a:rPr>
            <a:t>PA 126, MD 35, LA 7, </a:t>
          </a:r>
          <a:br>
            <a:rPr lang="en-US" sz="1100">
              <a:latin typeface="+mn-lt"/>
              <a:ea typeface="+mn-ea"/>
              <a:cs typeface="+mn-cs"/>
            </a:rPr>
          </a:br>
          <a:r>
            <a:rPr lang="en-US" sz="1100">
              <a:latin typeface="+mn-lt"/>
              <a:ea typeface="+mn-ea"/>
              <a:cs typeface="+mn-cs"/>
            </a:rPr>
            <a:t>TN 5, AL 3, DE 3, GA 3,</a:t>
          </a:r>
        </a:p>
        <a:p xmlns:a="http://schemas.openxmlformats.org/drawingml/2006/main">
          <a:r>
            <a:rPr lang="en-US" sz="1100">
              <a:latin typeface="+mn-lt"/>
              <a:ea typeface="+mn-ea"/>
              <a:cs typeface="+mn-cs"/>
            </a:rPr>
            <a:t>TX, 3; AR,FL,IL ,MS,NC</a:t>
          </a:r>
          <a:r>
            <a:rPr lang="en-US" sz="1100" baseline="0">
              <a:latin typeface="+mn-lt"/>
              <a:ea typeface="+mn-ea"/>
              <a:cs typeface="+mn-cs"/>
            </a:rPr>
            <a:t> 9</a:t>
          </a:r>
          <a:r>
            <a:rPr lang="en-US" sz="1100">
              <a:latin typeface="+mn-lt"/>
              <a:ea typeface="+mn-ea"/>
              <a:cs typeface="+mn-cs"/>
            </a:rPr>
            <a:t> </a:t>
          </a:r>
          <a:r>
            <a:rPr lang="en-US" sz="1100"/>
            <a:t/>
          </a:r>
          <a:br>
            <a:rPr lang="en-US" sz="1100"/>
          </a:br>
          <a:endParaRPr lang="en-US" sz="11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0.11618</cdr:x>
      <cdr:y>0.0777</cdr:y>
    </cdr:from>
    <cdr:to>
      <cdr:x>0.47788</cdr:x>
      <cdr:y>0.37324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00190" y="210187"/>
          <a:ext cx="1557210" cy="799464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/>
            <a:t>DF data</a:t>
          </a:r>
          <a:r>
            <a:rPr lang="en-US" sz="1100"/>
            <a:t/>
          </a:r>
          <a:br>
            <a:rPr lang="en-US" sz="1100"/>
          </a:br>
          <a:r>
            <a:rPr lang="en-US" sz="1100"/>
            <a:t>164 recordings from</a:t>
          </a:r>
          <a:br>
            <a:rPr lang="en-US" sz="1100"/>
          </a:br>
          <a:r>
            <a:rPr lang="en-US" sz="1100"/>
            <a:t>    </a:t>
          </a:r>
          <a:r>
            <a:rPr lang="en-US" sz="1100" baseline="0"/>
            <a:t> </a:t>
          </a:r>
          <a:r>
            <a:rPr lang="en-US" sz="1100" baseline="0">
              <a:latin typeface="+mn-lt"/>
              <a:ea typeface="+mn-ea"/>
              <a:cs typeface="+mn-cs"/>
            </a:rPr>
            <a:t>7 counties in</a:t>
          </a:r>
          <a:r>
            <a:rPr lang="en-US" sz="1100"/>
            <a:t/>
          </a:r>
          <a:br>
            <a:rPr lang="en-US" sz="1100"/>
          </a:br>
          <a:r>
            <a:rPr lang="en-US" sz="1100"/>
            <a:t>     3</a:t>
          </a:r>
          <a:r>
            <a:rPr lang="en-US" sz="1100" baseline="0"/>
            <a:t>  mid-Atlantic states</a:t>
          </a:r>
          <a:br>
            <a:rPr lang="en-US" sz="1100" baseline="0"/>
          </a:br>
          <a:r>
            <a:rPr lang="en-US" sz="1100" baseline="0"/>
            <a:t>    </a:t>
          </a:r>
          <a:endParaRPr lang="en-US" sz="1100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0.11618</cdr:x>
      <cdr:y>0.0777</cdr:y>
    </cdr:from>
    <cdr:to>
      <cdr:x>0.51259</cdr:x>
      <cdr:y>0.36972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03510" y="210186"/>
          <a:ext cx="1717991" cy="789939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1"/>
            <a:t>DF data,</a:t>
          </a:r>
          <a:r>
            <a:rPr lang="en-US" sz="1100" b="1" baseline="0"/>
            <a:t> </a:t>
          </a:r>
          <a:r>
            <a:rPr lang="en-US" sz="1100" b="1"/>
            <a:t>minus sun effects</a:t>
          </a:r>
          <a:r>
            <a:rPr lang="en-US" sz="1100"/>
            <a:t/>
          </a:r>
          <a:br>
            <a:rPr lang="en-US" sz="1100"/>
          </a:br>
          <a:r>
            <a:rPr lang="en-US" sz="1100"/>
            <a:t>136 recordings from</a:t>
          </a:r>
          <a:br>
            <a:rPr lang="en-US" sz="1100"/>
          </a:br>
          <a:r>
            <a:rPr lang="en-US" sz="1100" baseline="0">
              <a:latin typeface="+mn-lt"/>
              <a:ea typeface="+mn-ea"/>
              <a:cs typeface="+mn-cs"/>
            </a:rPr>
            <a:t>     6 counties in</a:t>
          </a:r>
          <a:r>
            <a:rPr lang="en-US" sz="1100"/>
            <a:t/>
          </a:r>
          <a:br>
            <a:rPr lang="en-US" sz="1100"/>
          </a:br>
          <a:r>
            <a:rPr lang="en-US" sz="1100"/>
            <a:t>     3</a:t>
          </a:r>
          <a:r>
            <a:rPr lang="en-US" sz="1100" baseline="0"/>
            <a:t> mid-Atlantic states</a:t>
          </a:r>
          <a:endParaRPr lang="en-US" sz="1100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0.11363</cdr:x>
      <cdr:y>0.05766</cdr:y>
    </cdr:from>
    <cdr:to>
      <cdr:x>0.39703</cdr:x>
      <cdr:y>0.40426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09775" y="154878"/>
          <a:ext cx="1271400" cy="93097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1"/>
            <a:t>TW selected</a:t>
          </a:r>
          <a:r>
            <a:rPr lang="en-US" sz="1100" b="1" baseline="0"/>
            <a:t> </a:t>
          </a:r>
          <a:r>
            <a:rPr lang="en-US" sz="1100" b="1"/>
            <a:t>states</a:t>
          </a:r>
          <a:r>
            <a:rPr lang="en-US" sz="1100"/>
            <a:t/>
          </a:r>
          <a:br>
            <a:rPr lang="en-US" sz="1100"/>
          </a:br>
          <a:r>
            <a:rPr lang="en-US" sz="1100"/>
            <a:t>16 recordings from</a:t>
          </a:r>
          <a:br>
            <a:rPr lang="en-US" sz="1100"/>
          </a:br>
          <a:r>
            <a:rPr lang="en-US" sz="1100"/>
            <a:t>      Ark., Fla., La.,</a:t>
          </a:r>
          <a:br>
            <a:rPr lang="en-US" sz="1100"/>
          </a:br>
          <a:r>
            <a:rPr lang="en-US" sz="1100"/>
            <a:t>      Miss., Texas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0.11363</cdr:x>
      <cdr:y>0.05766</cdr:y>
    </cdr:from>
    <cdr:to>
      <cdr:x>0.41768</cdr:x>
      <cdr:y>0.28779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88017" y="171639"/>
          <a:ext cx="1293158" cy="619873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1"/>
            <a:t>TW data</a:t>
          </a:r>
          <a:r>
            <a:rPr lang="en-US" sz="1100"/>
            <a:t/>
          </a:r>
          <a:br>
            <a:rPr lang="en-US" sz="1100"/>
          </a:br>
          <a:r>
            <a:rPr lang="en-US" sz="1100"/>
            <a:t>31 recordings from</a:t>
          </a:r>
          <a:br>
            <a:rPr lang="en-US" sz="1100"/>
          </a:br>
          <a:r>
            <a:rPr lang="en-US" sz="1100"/>
            <a:t>11 states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0.0653</cdr:x>
      <cdr:y>0.04601</cdr:y>
    </cdr:from>
    <cdr:to>
      <cdr:x>0.39823</cdr:x>
      <cdr:y>0.34507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81115" y="124460"/>
          <a:ext cx="1433385" cy="808990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/>
            <a:t>DF data</a:t>
          </a:r>
          <a:r>
            <a:rPr lang="en-US" sz="1100"/>
            <a:t/>
          </a:r>
          <a:br>
            <a:rPr lang="en-US" sz="1100"/>
          </a:br>
          <a:r>
            <a:rPr lang="en-US" sz="1100"/>
            <a:t>165 recordings from</a:t>
          </a:r>
          <a:br>
            <a:rPr lang="en-US" sz="1100"/>
          </a:br>
          <a:r>
            <a:rPr lang="en-US" sz="1100"/>
            <a:t>    </a:t>
          </a:r>
          <a:r>
            <a:rPr lang="en-US" sz="1100" baseline="0"/>
            <a:t> </a:t>
          </a:r>
          <a:r>
            <a:rPr lang="en-US" sz="1100" baseline="0">
              <a:latin typeface="+mn-lt"/>
              <a:ea typeface="+mn-ea"/>
              <a:cs typeface="+mn-cs"/>
            </a:rPr>
            <a:t>7 counties in</a:t>
          </a:r>
          <a:r>
            <a:rPr lang="en-US" sz="1100"/>
            <a:t/>
          </a:r>
          <a:br>
            <a:rPr lang="en-US" sz="1100"/>
          </a:br>
          <a:r>
            <a:rPr lang="en-US" sz="1100"/>
            <a:t>     3</a:t>
          </a:r>
          <a:r>
            <a:rPr lang="en-US" sz="1100" baseline="0"/>
            <a:t>  mid-Atlantic states</a:t>
          </a:r>
          <a:br>
            <a:rPr lang="en-US" sz="1100" baseline="0"/>
          </a:br>
          <a:r>
            <a:rPr lang="en-US" sz="1100" baseline="0"/>
            <a:t>    </a:t>
          </a:r>
          <a:endParaRPr lang="en-US" sz="1100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0.11363</cdr:x>
      <cdr:y>0.05766</cdr:y>
    </cdr:from>
    <cdr:to>
      <cdr:x>0.41768</cdr:x>
      <cdr:y>0.28779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88017" y="171639"/>
          <a:ext cx="1293158" cy="619873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1"/>
            <a:t>TW data</a:t>
          </a:r>
          <a:r>
            <a:rPr lang="en-US" sz="1100"/>
            <a:t/>
          </a:r>
          <a:br>
            <a:rPr lang="en-US" sz="1100"/>
          </a:br>
          <a:r>
            <a:rPr lang="en-US" sz="1100"/>
            <a:t>31 recordings from</a:t>
          </a:r>
          <a:br>
            <a:rPr lang="en-US" sz="1100"/>
          </a:br>
          <a:r>
            <a:rPr lang="en-US" sz="1100"/>
            <a:t>11 states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75"/>
  <sheetViews>
    <sheetView tabSelected="1" topLeftCell="B1" zoomScale="80" zoomScaleNormal="80" workbookViewId="0">
      <pane ySplit="1" topLeftCell="A178" activePane="bottomLeft" state="frozen"/>
      <selection pane="bottomLeft" activeCell="B15" sqref="B15"/>
    </sheetView>
  </sheetViews>
  <sheetFormatPr defaultColWidth="10.875" defaultRowHeight="15.75" x14ac:dyDescent="0.25"/>
  <cols>
    <col min="1" max="1" width="7.875" style="1" customWidth="1"/>
    <col min="2" max="2" width="10.875" style="1"/>
    <col min="3" max="3" width="7.125" style="1" customWidth="1"/>
    <col min="4" max="4" width="6.625" style="1" customWidth="1"/>
    <col min="5" max="5" width="5.125" style="1" customWidth="1"/>
    <col min="6" max="6" width="7" style="1" customWidth="1"/>
    <col min="7" max="7" width="6.625" style="1" customWidth="1"/>
    <col min="8" max="8" width="6.125" style="1" customWidth="1"/>
    <col min="9" max="9" width="5.125" style="1" customWidth="1"/>
    <col min="10" max="10" width="10.875" style="1"/>
    <col min="11" max="11" width="20.75" style="1" customWidth="1"/>
    <col min="12" max="12" width="11.5" style="21" customWidth="1"/>
    <col min="13" max="13" width="3.75" style="1" customWidth="1"/>
    <col min="14" max="14" width="17.125" style="1" customWidth="1"/>
    <col min="15" max="15" width="6.375" style="1" customWidth="1"/>
    <col min="16" max="16" width="11" style="18" customWidth="1"/>
    <col min="17" max="18" width="10.875" style="1"/>
    <col min="19" max="19" width="9.875" style="1" customWidth="1"/>
    <col min="20" max="28" width="10.875" style="1" hidden="1" customWidth="1"/>
    <col min="29" max="29" width="22.125" style="23" customWidth="1"/>
    <col min="30" max="16384" width="10.875" style="1"/>
  </cols>
  <sheetData>
    <row r="1" spans="1:29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19" t="s">
        <v>11</v>
      </c>
      <c r="M1" s="4" t="s">
        <v>12</v>
      </c>
      <c r="N1" s="4" t="s">
        <v>13</v>
      </c>
      <c r="O1" s="4" t="s">
        <v>14</v>
      </c>
      <c r="P1" s="16" t="s">
        <v>15</v>
      </c>
      <c r="Q1" s="4" t="s">
        <v>16</v>
      </c>
      <c r="R1" s="4" t="s">
        <v>17</v>
      </c>
      <c r="S1" s="5" t="s">
        <v>283</v>
      </c>
      <c r="T1" s="5" t="s">
        <v>297</v>
      </c>
      <c r="AC1" s="24" t="s">
        <v>299</v>
      </c>
    </row>
    <row r="2" spans="1:29" ht="15.75" customHeight="1" x14ac:dyDescent="0.25">
      <c r="A2" s="8">
        <v>1968</v>
      </c>
      <c r="B2" s="8">
        <v>97</v>
      </c>
      <c r="C2" s="8">
        <v>615</v>
      </c>
      <c r="D2" s="8">
        <v>23</v>
      </c>
      <c r="E2" s="9" t="s">
        <v>21</v>
      </c>
      <c r="F2" s="8">
        <v>23</v>
      </c>
      <c r="G2" s="41">
        <v>7.7</v>
      </c>
      <c r="H2" s="8">
        <v>7.4</v>
      </c>
      <c r="I2" s="9" t="s">
        <v>96</v>
      </c>
      <c r="J2" s="9" t="s">
        <v>97</v>
      </c>
      <c r="K2" s="9" t="s">
        <v>98</v>
      </c>
      <c r="L2" s="20">
        <v>25058</v>
      </c>
      <c r="M2" s="8">
        <v>0</v>
      </c>
      <c r="N2" s="9" t="s">
        <v>99</v>
      </c>
      <c r="O2" s="9" t="s">
        <v>40</v>
      </c>
      <c r="P2" s="17">
        <v>25058</v>
      </c>
      <c r="Q2" s="9" t="s">
        <v>100</v>
      </c>
      <c r="R2" s="9" t="s">
        <v>42</v>
      </c>
      <c r="S2" s="10" t="s">
        <v>40</v>
      </c>
      <c r="T2" s="10" t="s">
        <v>294</v>
      </c>
    </row>
    <row r="3" spans="1:29" ht="15.75" customHeight="1" x14ac:dyDescent="0.25">
      <c r="A3" s="8">
        <v>1968</v>
      </c>
      <c r="B3" s="8">
        <v>98</v>
      </c>
      <c r="C3" s="8">
        <v>615</v>
      </c>
      <c r="D3" s="8">
        <v>24</v>
      </c>
      <c r="E3" s="9" t="s">
        <v>21</v>
      </c>
      <c r="F3" s="8">
        <v>23</v>
      </c>
      <c r="G3" s="41">
        <v>7.6</v>
      </c>
      <c r="H3" s="8">
        <v>7.3</v>
      </c>
      <c r="I3" s="9" t="s">
        <v>96</v>
      </c>
      <c r="J3" s="9" t="s">
        <v>97</v>
      </c>
      <c r="K3" s="9" t="s">
        <v>101</v>
      </c>
      <c r="L3" s="20">
        <v>25058</v>
      </c>
      <c r="M3" s="8">
        <v>0</v>
      </c>
      <c r="N3" s="9" t="s">
        <v>102</v>
      </c>
      <c r="O3" s="9" t="s">
        <v>40</v>
      </c>
      <c r="P3" s="17">
        <v>25058</v>
      </c>
      <c r="Q3" s="9" t="s">
        <v>21</v>
      </c>
      <c r="R3" s="9" t="s">
        <v>42</v>
      </c>
      <c r="S3" s="10" t="s">
        <v>40</v>
      </c>
      <c r="T3" s="10" t="s">
        <v>294</v>
      </c>
    </row>
    <row r="4" spans="1:29" ht="15.75" customHeight="1" x14ac:dyDescent="0.25">
      <c r="A4" s="8">
        <v>1966</v>
      </c>
      <c r="B4" s="8">
        <v>256</v>
      </c>
      <c r="C4" s="8">
        <v>615</v>
      </c>
      <c r="D4" s="8">
        <v>12</v>
      </c>
      <c r="E4" s="9" t="s">
        <v>21</v>
      </c>
      <c r="F4" s="8">
        <v>23.8</v>
      </c>
      <c r="G4" s="41">
        <v>7</v>
      </c>
      <c r="H4" s="8">
        <v>7</v>
      </c>
      <c r="I4" s="9" t="s">
        <v>70</v>
      </c>
      <c r="J4" s="9" t="s">
        <v>74</v>
      </c>
      <c r="K4" s="9" t="s">
        <v>21</v>
      </c>
      <c r="L4" s="20">
        <v>24320</v>
      </c>
      <c r="M4" s="8">
        <v>1</v>
      </c>
      <c r="N4" s="9" t="s">
        <v>75</v>
      </c>
      <c r="O4" s="9" t="s">
        <v>40</v>
      </c>
      <c r="P4" s="17">
        <v>24320</v>
      </c>
      <c r="Q4" s="9" t="s">
        <v>76</v>
      </c>
      <c r="R4" s="9" t="s">
        <v>42</v>
      </c>
      <c r="S4" s="10" t="s">
        <v>40</v>
      </c>
      <c r="T4" s="10" t="s">
        <v>294</v>
      </c>
    </row>
    <row r="5" spans="1:29" ht="15.75" customHeight="1" x14ac:dyDescent="0.25">
      <c r="A5" s="8">
        <v>1965</v>
      </c>
      <c r="B5" s="8">
        <v>637</v>
      </c>
      <c r="C5" s="8">
        <v>615</v>
      </c>
      <c r="D5" s="8">
        <v>11</v>
      </c>
      <c r="E5" s="9" t="s">
        <v>21</v>
      </c>
      <c r="F5" s="8">
        <v>23.3</v>
      </c>
      <c r="G5" s="41">
        <v>6.7</v>
      </c>
      <c r="H5" s="8">
        <v>6.8</v>
      </c>
      <c r="I5" s="9" t="s">
        <v>70</v>
      </c>
      <c r="J5" s="9" t="s">
        <v>71</v>
      </c>
      <c r="K5" s="9" t="s">
        <v>21</v>
      </c>
      <c r="L5" s="20">
        <v>23985</v>
      </c>
      <c r="M5" s="8">
        <v>3</v>
      </c>
      <c r="N5" s="9" t="s">
        <v>72</v>
      </c>
      <c r="O5" s="9" t="s">
        <v>40</v>
      </c>
      <c r="P5" s="17">
        <v>23985</v>
      </c>
      <c r="Q5" s="9" t="s">
        <v>73</v>
      </c>
      <c r="R5" s="9" t="s">
        <v>42</v>
      </c>
      <c r="S5" s="10" t="s">
        <v>40</v>
      </c>
      <c r="T5" s="11" t="s">
        <v>294</v>
      </c>
    </row>
    <row r="6" spans="1:29" ht="15.75" customHeight="1" x14ac:dyDescent="0.25">
      <c r="A6" s="8">
        <v>1964</v>
      </c>
      <c r="B6" s="8">
        <v>632</v>
      </c>
      <c r="C6" s="8">
        <v>615</v>
      </c>
      <c r="D6" s="8">
        <v>3</v>
      </c>
      <c r="E6" s="9" t="s">
        <v>21</v>
      </c>
      <c r="F6" s="8">
        <v>22.2</v>
      </c>
      <c r="G6" s="41">
        <v>6.96</v>
      </c>
      <c r="H6" s="8">
        <v>6.7</v>
      </c>
      <c r="I6" s="9" t="s">
        <v>36</v>
      </c>
      <c r="J6" s="9" t="s">
        <v>37</v>
      </c>
      <c r="K6" s="9" t="s">
        <v>38</v>
      </c>
      <c r="L6" s="20">
        <v>23602</v>
      </c>
      <c r="M6" s="8">
        <v>1</v>
      </c>
      <c r="N6" s="9" t="s">
        <v>39</v>
      </c>
      <c r="O6" s="9" t="s">
        <v>40</v>
      </c>
      <c r="P6" s="17">
        <v>23602</v>
      </c>
      <c r="Q6" s="9" t="s">
        <v>41</v>
      </c>
      <c r="R6" s="9" t="s">
        <v>42</v>
      </c>
      <c r="S6" s="10" t="s">
        <v>40</v>
      </c>
      <c r="T6" s="11" t="s">
        <v>294</v>
      </c>
    </row>
    <row r="7" spans="1:29" ht="15.75" customHeight="1" x14ac:dyDescent="0.25">
      <c r="A7" s="8">
        <v>1966</v>
      </c>
      <c r="B7" s="8">
        <v>259</v>
      </c>
      <c r="C7" s="8">
        <v>615</v>
      </c>
      <c r="D7" s="8">
        <v>13</v>
      </c>
      <c r="E7" s="9" t="s">
        <v>21</v>
      </c>
      <c r="F7" s="8">
        <v>27.2</v>
      </c>
      <c r="G7" s="41">
        <v>8.5</v>
      </c>
      <c r="H7" s="8"/>
      <c r="I7" s="9" t="s">
        <v>36</v>
      </c>
      <c r="J7" s="9" t="s">
        <v>77</v>
      </c>
      <c r="K7" s="9" t="s">
        <v>21</v>
      </c>
      <c r="L7" s="20">
        <v>24321</v>
      </c>
      <c r="M7" s="8">
        <v>1</v>
      </c>
      <c r="N7" s="9" t="s">
        <v>78</v>
      </c>
      <c r="O7" s="9" t="s">
        <v>40</v>
      </c>
      <c r="P7" s="17">
        <v>24321</v>
      </c>
      <c r="Q7" s="9" t="s">
        <v>79</v>
      </c>
      <c r="R7" s="9" t="s">
        <v>80</v>
      </c>
      <c r="S7" s="10" t="s">
        <v>40</v>
      </c>
      <c r="T7" s="11" t="s">
        <v>294</v>
      </c>
    </row>
    <row r="8" spans="1:29" ht="15.75" customHeight="1" x14ac:dyDescent="0.25">
      <c r="A8" s="8">
        <v>1966</v>
      </c>
      <c r="B8" s="8">
        <v>260</v>
      </c>
      <c r="C8" s="8">
        <v>615</v>
      </c>
      <c r="D8" s="8">
        <v>14</v>
      </c>
      <c r="E8" s="9" t="s">
        <v>21</v>
      </c>
      <c r="F8" s="8">
        <v>27.2</v>
      </c>
      <c r="G8" s="41">
        <v>7.9</v>
      </c>
      <c r="H8" s="8">
        <v>8</v>
      </c>
      <c r="I8" s="9" t="s">
        <v>36</v>
      </c>
      <c r="J8" s="9" t="s">
        <v>77</v>
      </c>
      <c r="K8" s="9" t="s">
        <v>21</v>
      </c>
      <c r="L8" s="20">
        <v>24321</v>
      </c>
      <c r="M8" s="8">
        <v>1</v>
      </c>
      <c r="N8" s="9" t="s">
        <v>78</v>
      </c>
      <c r="O8" s="9" t="s">
        <v>40</v>
      </c>
      <c r="P8" s="17">
        <v>24321</v>
      </c>
      <c r="Q8" s="9" t="s">
        <v>79</v>
      </c>
      <c r="R8" s="9" t="s">
        <v>80</v>
      </c>
      <c r="S8" s="10" t="s">
        <v>40</v>
      </c>
      <c r="T8" s="11" t="s">
        <v>294</v>
      </c>
    </row>
    <row r="9" spans="1:29" ht="15.75" customHeight="1" x14ac:dyDescent="0.25">
      <c r="A9" s="8">
        <v>1966</v>
      </c>
      <c r="B9" s="8">
        <v>261</v>
      </c>
      <c r="C9" s="8">
        <v>615</v>
      </c>
      <c r="D9" s="8">
        <v>15</v>
      </c>
      <c r="E9" s="9" t="s">
        <v>21</v>
      </c>
      <c r="F9" s="8">
        <v>27</v>
      </c>
      <c r="G9" s="41">
        <v>8</v>
      </c>
      <c r="H9" s="8">
        <v>7.8</v>
      </c>
      <c r="I9" s="9" t="s">
        <v>36</v>
      </c>
      <c r="J9" s="9" t="s">
        <v>77</v>
      </c>
      <c r="K9" s="9" t="s">
        <v>21</v>
      </c>
      <c r="L9" s="20">
        <v>24321</v>
      </c>
      <c r="M9" s="8">
        <v>1</v>
      </c>
      <c r="N9" s="9" t="s">
        <v>81</v>
      </c>
      <c r="O9" s="9" t="s">
        <v>40</v>
      </c>
      <c r="P9" s="17">
        <v>24321</v>
      </c>
      <c r="Q9" s="9" t="s">
        <v>82</v>
      </c>
      <c r="R9" s="9" t="s">
        <v>80</v>
      </c>
      <c r="S9" s="10" t="s">
        <v>40</v>
      </c>
      <c r="T9" s="11" t="s">
        <v>294</v>
      </c>
    </row>
    <row r="10" spans="1:29" ht="15.75" customHeight="1" x14ac:dyDescent="0.25">
      <c r="A10" s="8">
        <v>1966</v>
      </c>
      <c r="B10" s="8">
        <v>262</v>
      </c>
      <c r="C10" s="8">
        <v>615</v>
      </c>
      <c r="D10" s="8">
        <v>16</v>
      </c>
      <c r="E10" s="9" t="s">
        <v>21</v>
      </c>
      <c r="F10" s="8">
        <v>27</v>
      </c>
      <c r="G10" s="41">
        <v>8.1999999999999993</v>
      </c>
      <c r="H10" s="8">
        <v>8</v>
      </c>
      <c r="I10" s="9" t="s">
        <v>36</v>
      </c>
      <c r="J10" s="9" t="s">
        <v>77</v>
      </c>
      <c r="K10" s="9" t="s">
        <v>21</v>
      </c>
      <c r="L10" s="20">
        <v>24321</v>
      </c>
      <c r="M10" s="8">
        <v>1</v>
      </c>
      <c r="N10" s="9" t="s">
        <v>81</v>
      </c>
      <c r="O10" s="9" t="s">
        <v>40</v>
      </c>
      <c r="P10" s="17">
        <v>24321</v>
      </c>
      <c r="Q10" s="9" t="s">
        <v>82</v>
      </c>
      <c r="R10" s="9" t="s">
        <v>80</v>
      </c>
      <c r="S10" s="10" t="s">
        <v>40</v>
      </c>
      <c r="T10" s="11" t="s">
        <v>294</v>
      </c>
    </row>
    <row r="11" spans="1:29" ht="15.75" customHeight="1" x14ac:dyDescent="0.25">
      <c r="A11" s="8">
        <v>1966</v>
      </c>
      <c r="B11" s="8">
        <v>326</v>
      </c>
      <c r="C11" s="8">
        <v>615</v>
      </c>
      <c r="D11" s="8">
        <v>29</v>
      </c>
      <c r="E11" s="9" t="s">
        <v>21</v>
      </c>
      <c r="F11" s="8">
        <v>26</v>
      </c>
      <c r="G11" s="41">
        <v>7.9</v>
      </c>
      <c r="H11" s="8">
        <v>7.8</v>
      </c>
      <c r="I11" s="9" t="s">
        <v>36</v>
      </c>
      <c r="J11" s="9" t="s">
        <v>77</v>
      </c>
      <c r="K11" s="9" t="s">
        <v>110</v>
      </c>
      <c r="L11" s="20">
        <v>23972</v>
      </c>
      <c r="M11" s="8">
        <v>6</v>
      </c>
      <c r="N11" s="9" t="s">
        <v>111</v>
      </c>
      <c r="O11" s="9" t="s">
        <v>112</v>
      </c>
      <c r="P11" s="17">
        <v>23991</v>
      </c>
      <c r="Q11" s="9" t="s">
        <v>113</v>
      </c>
      <c r="R11" s="9" t="s">
        <v>114</v>
      </c>
      <c r="S11" s="10" t="s">
        <v>40</v>
      </c>
      <c r="T11" s="11" t="s">
        <v>294</v>
      </c>
      <c r="AC11" s="43" t="s">
        <v>315</v>
      </c>
    </row>
    <row r="12" spans="1:29" ht="15.75" customHeight="1" x14ac:dyDescent="0.25">
      <c r="A12" s="8">
        <v>1966</v>
      </c>
      <c r="B12" s="8">
        <v>328</v>
      </c>
      <c r="C12" s="8">
        <v>615</v>
      </c>
      <c r="D12" s="8">
        <v>30</v>
      </c>
      <c r="E12" s="9" t="s">
        <v>21</v>
      </c>
      <c r="F12" s="8">
        <v>26.2</v>
      </c>
      <c r="G12" s="41">
        <v>7.9</v>
      </c>
      <c r="H12" s="8">
        <v>7.8</v>
      </c>
      <c r="I12" s="9" t="s">
        <v>36</v>
      </c>
      <c r="J12" s="9" t="s">
        <v>77</v>
      </c>
      <c r="K12" s="9" t="s">
        <v>110</v>
      </c>
      <c r="L12" s="20">
        <v>23972</v>
      </c>
      <c r="M12" s="8">
        <v>6</v>
      </c>
      <c r="N12" s="9" t="s">
        <v>111</v>
      </c>
      <c r="O12" s="9" t="s">
        <v>112</v>
      </c>
      <c r="P12" s="17">
        <v>23992</v>
      </c>
      <c r="Q12" s="9" t="s">
        <v>113</v>
      </c>
      <c r="R12" s="9" t="s">
        <v>114</v>
      </c>
      <c r="S12" s="10" t="s">
        <v>40</v>
      </c>
      <c r="T12" s="11" t="s">
        <v>294</v>
      </c>
      <c r="AC12" s="43" t="s">
        <v>315</v>
      </c>
    </row>
    <row r="13" spans="1:29" ht="15.75" customHeight="1" x14ac:dyDescent="0.25">
      <c r="A13" s="8">
        <v>1966</v>
      </c>
      <c r="B13" s="8">
        <v>304</v>
      </c>
      <c r="C13" s="8">
        <v>615</v>
      </c>
      <c r="D13" s="8">
        <v>9</v>
      </c>
      <c r="E13" s="9" t="s">
        <v>21</v>
      </c>
      <c r="F13" s="8">
        <v>22.6</v>
      </c>
      <c r="G13" s="41">
        <v>6.3</v>
      </c>
      <c r="H13" s="8">
        <v>6.6</v>
      </c>
      <c r="I13" s="9" t="s">
        <v>63</v>
      </c>
      <c r="J13" s="9" t="s">
        <v>64</v>
      </c>
      <c r="K13" s="9" t="s">
        <v>21</v>
      </c>
      <c r="L13" s="20">
        <v>23983</v>
      </c>
      <c r="M13" s="8">
        <v>2</v>
      </c>
      <c r="N13" s="9" t="s">
        <v>65</v>
      </c>
      <c r="O13" s="9" t="s">
        <v>40</v>
      </c>
      <c r="P13" s="17">
        <v>23983</v>
      </c>
      <c r="Q13" s="9" t="s">
        <v>66</v>
      </c>
      <c r="R13" s="9" t="s">
        <v>42</v>
      </c>
      <c r="S13" s="10" t="s">
        <v>40</v>
      </c>
      <c r="T13" s="11" t="s">
        <v>294</v>
      </c>
    </row>
    <row r="14" spans="1:29" ht="15.75" customHeight="1" x14ac:dyDescent="0.25">
      <c r="A14" s="8">
        <v>1964</v>
      </c>
      <c r="B14" s="8">
        <v>907</v>
      </c>
      <c r="C14" s="8">
        <v>615</v>
      </c>
      <c r="D14" s="8">
        <v>10</v>
      </c>
      <c r="E14" s="9" t="s">
        <v>21</v>
      </c>
      <c r="F14" s="8">
        <v>20.5</v>
      </c>
      <c r="G14" s="41">
        <v>6</v>
      </c>
      <c r="H14" s="8">
        <v>5.9</v>
      </c>
      <c r="I14" s="9" t="s">
        <v>63</v>
      </c>
      <c r="J14" s="9" t="s">
        <v>67</v>
      </c>
      <c r="K14" s="9" t="s">
        <v>21</v>
      </c>
      <c r="L14" s="20">
        <v>23983</v>
      </c>
      <c r="M14" s="8">
        <v>4</v>
      </c>
      <c r="N14" s="9" t="s">
        <v>68</v>
      </c>
      <c r="O14" s="9" t="s">
        <v>40</v>
      </c>
      <c r="P14" s="17">
        <v>23983</v>
      </c>
      <c r="Q14" s="9" t="s">
        <v>69</v>
      </c>
      <c r="R14" s="9" t="s">
        <v>42</v>
      </c>
      <c r="S14" s="10" t="s">
        <v>40</v>
      </c>
      <c r="T14" s="11" t="s">
        <v>294</v>
      </c>
    </row>
    <row r="15" spans="1:29" ht="15.75" customHeight="1" x14ac:dyDescent="0.25">
      <c r="A15" s="8">
        <v>1964</v>
      </c>
      <c r="B15" s="8">
        <v>802</v>
      </c>
      <c r="C15" s="8">
        <v>615</v>
      </c>
      <c r="D15" s="8">
        <v>4</v>
      </c>
      <c r="E15" s="9" t="s">
        <v>21</v>
      </c>
      <c r="F15" s="8">
        <v>26</v>
      </c>
      <c r="G15" s="41">
        <v>7.66</v>
      </c>
      <c r="H15" s="8">
        <v>7.9</v>
      </c>
      <c r="I15" s="9" t="s">
        <v>43</v>
      </c>
      <c r="J15" s="9" t="s">
        <v>44</v>
      </c>
      <c r="K15" s="9" t="s">
        <v>21</v>
      </c>
      <c r="L15" s="20">
        <v>23604</v>
      </c>
      <c r="M15" s="8">
        <v>3</v>
      </c>
      <c r="N15" s="9" t="s">
        <v>45</v>
      </c>
      <c r="O15" s="9" t="s">
        <v>40</v>
      </c>
      <c r="P15" s="17">
        <v>23609</v>
      </c>
      <c r="Q15" s="9" t="s">
        <v>46</v>
      </c>
      <c r="R15" s="9" t="s">
        <v>47</v>
      </c>
      <c r="S15" s="10" t="s">
        <v>40</v>
      </c>
      <c r="T15" s="11" t="s">
        <v>294</v>
      </c>
    </row>
    <row r="16" spans="1:29" ht="15.75" customHeight="1" x14ac:dyDescent="0.25">
      <c r="A16" s="8">
        <v>1964</v>
      </c>
      <c r="B16" s="8">
        <v>750</v>
      </c>
      <c r="C16" s="8">
        <v>615</v>
      </c>
      <c r="D16" s="8">
        <v>5</v>
      </c>
      <c r="E16" s="9" t="s">
        <v>26</v>
      </c>
      <c r="F16" s="8">
        <v>25</v>
      </c>
      <c r="G16" s="41">
        <v>7.44</v>
      </c>
      <c r="H16" s="8">
        <v>7.4</v>
      </c>
      <c r="I16" s="9" t="s">
        <v>43</v>
      </c>
      <c r="J16" s="9" t="s">
        <v>44</v>
      </c>
      <c r="K16" s="9" t="s">
        <v>21</v>
      </c>
      <c r="L16" s="20">
        <v>23604</v>
      </c>
      <c r="M16" s="8">
        <v>3</v>
      </c>
      <c r="N16" s="9" t="s">
        <v>48</v>
      </c>
      <c r="O16" s="9" t="s">
        <v>40</v>
      </c>
      <c r="P16" s="20">
        <v>23604</v>
      </c>
      <c r="Q16" s="9" t="s">
        <v>46</v>
      </c>
      <c r="R16" s="9" t="s">
        <v>42</v>
      </c>
      <c r="S16" s="10" t="s">
        <v>40</v>
      </c>
      <c r="T16" s="11" t="s">
        <v>294</v>
      </c>
    </row>
    <row r="17" spans="1:29" ht="15.75" customHeight="1" x14ac:dyDescent="0.25">
      <c r="A17" s="8">
        <v>1964</v>
      </c>
      <c r="B17" s="8">
        <v>749</v>
      </c>
      <c r="C17" s="8">
        <v>615</v>
      </c>
      <c r="D17" s="8">
        <v>5</v>
      </c>
      <c r="E17" s="9" t="s">
        <v>18</v>
      </c>
      <c r="F17" s="8">
        <v>27.2</v>
      </c>
      <c r="G17" s="41">
        <v>7.85</v>
      </c>
      <c r="H17" s="8">
        <v>7.1</v>
      </c>
      <c r="I17" s="9" t="s">
        <v>43</v>
      </c>
      <c r="J17" s="9" t="s">
        <v>44</v>
      </c>
      <c r="K17" s="9" t="s">
        <v>21</v>
      </c>
      <c r="L17" s="20">
        <v>23604</v>
      </c>
      <c r="M17" s="8">
        <v>3</v>
      </c>
      <c r="N17" s="9" t="s">
        <v>48</v>
      </c>
      <c r="O17" s="9" t="s">
        <v>40</v>
      </c>
      <c r="P17" s="17">
        <v>23607</v>
      </c>
      <c r="Q17" s="9" t="s">
        <v>49</v>
      </c>
      <c r="R17" s="9" t="s">
        <v>50</v>
      </c>
      <c r="S17" s="10" t="s">
        <v>40</v>
      </c>
      <c r="T17" s="11" t="s">
        <v>294</v>
      </c>
      <c r="AC17" s="43" t="s">
        <v>315</v>
      </c>
    </row>
    <row r="18" spans="1:29" ht="15.75" customHeight="1" x14ac:dyDescent="0.25">
      <c r="A18" s="8">
        <v>1964</v>
      </c>
      <c r="B18" s="8">
        <v>913</v>
      </c>
      <c r="C18" s="8">
        <v>615</v>
      </c>
      <c r="D18" s="8">
        <v>7</v>
      </c>
      <c r="E18" s="9" t="s">
        <v>21</v>
      </c>
      <c r="F18" s="8">
        <v>25</v>
      </c>
      <c r="G18" s="41">
        <v>5.22</v>
      </c>
      <c r="H18" s="8">
        <v>6.9</v>
      </c>
      <c r="I18" s="9" t="s">
        <v>55</v>
      </c>
      <c r="J18" s="9" t="s">
        <v>56</v>
      </c>
      <c r="K18" s="9" t="s">
        <v>21</v>
      </c>
      <c r="L18" s="20">
        <v>23618</v>
      </c>
      <c r="M18" s="8">
        <v>1</v>
      </c>
      <c r="N18" s="9" t="s">
        <v>57</v>
      </c>
      <c r="O18" s="9" t="s">
        <v>40</v>
      </c>
      <c r="P18" s="17">
        <v>23618</v>
      </c>
      <c r="Q18" s="9" t="s">
        <v>58</v>
      </c>
      <c r="R18" s="9" t="s">
        <v>42</v>
      </c>
      <c r="S18" s="10" t="s">
        <v>40</v>
      </c>
      <c r="T18" s="11" t="s">
        <v>104</v>
      </c>
    </row>
    <row r="19" spans="1:29" ht="15.75" customHeight="1" x14ac:dyDescent="0.25">
      <c r="A19" s="8">
        <v>1973</v>
      </c>
      <c r="B19" s="8">
        <v>134</v>
      </c>
      <c r="C19" s="8">
        <v>615</v>
      </c>
      <c r="D19" s="8">
        <v>27</v>
      </c>
      <c r="E19" s="9" t="s">
        <v>21</v>
      </c>
      <c r="F19" s="8">
        <v>21.6</v>
      </c>
      <c r="G19" s="41">
        <v>5.6</v>
      </c>
      <c r="H19" s="8">
        <v>6.3</v>
      </c>
      <c r="I19" s="9" t="s">
        <v>55</v>
      </c>
      <c r="J19" s="9" t="s">
        <v>105</v>
      </c>
      <c r="K19" s="9" t="s">
        <v>106</v>
      </c>
      <c r="L19" s="20">
        <v>26899</v>
      </c>
      <c r="M19" s="8">
        <v>0</v>
      </c>
      <c r="N19" s="9" t="s">
        <v>107</v>
      </c>
      <c r="O19" s="9" t="s">
        <v>40</v>
      </c>
      <c r="P19" s="17">
        <v>26899</v>
      </c>
      <c r="Q19" s="9" t="s">
        <v>108</v>
      </c>
      <c r="R19" s="9" t="s">
        <v>42</v>
      </c>
      <c r="S19" s="10" t="s">
        <v>40</v>
      </c>
      <c r="T19" s="11" t="s">
        <v>104</v>
      </c>
    </row>
    <row r="20" spans="1:29" ht="15.75" customHeight="1" x14ac:dyDescent="0.25">
      <c r="A20" s="8">
        <v>1973</v>
      </c>
      <c r="B20" s="8">
        <v>136</v>
      </c>
      <c r="C20" s="8">
        <v>615</v>
      </c>
      <c r="D20" s="8">
        <v>28</v>
      </c>
      <c r="E20" s="9" t="s">
        <v>21</v>
      </c>
      <c r="F20" s="8">
        <v>21.6</v>
      </c>
      <c r="G20" s="41">
        <v>5.0999999999999996</v>
      </c>
      <c r="H20" s="8">
        <v>5.9</v>
      </c>
      <c r="I20" s="9" t="s">
        <v>55</v>
      </c>
      <c r="J20" s="9" t="s">
        <v>105</v>
      </c>
      <c r="K20" s="9" t="s">
        <v>106</v>
      </c>
      <c r="L20" s="20">
        <v>26899</v>
      </c>
      <c r="M20" s="8">
        <v>0</v>
      </c>
      <c r="N20" s="9" t="s">
        <v>107</v>
      </c>
      <c r="O20" s="9" t="s">
        <v>40</v>
      </c>
      <c r="P20" s="17">
        <v>26899</v>
      </c>
      <c r="Q20" s="9" t="s">
        <v>109</v>
      </c>
      <c r="R20" s="9" t="s">
        <v>42</v>
      </c>
      <c r="S20" s="10" t="s">
        <v>40</v>
      </c>
      <c r="T20" s="11" t="s">
        <v>104</v>
      </c>
      <c r="U20" s="15"/>
      <c r="V20" s="15"/>
      <c r="W20" s="15"/>
      <c r="X20" s="15"/>
      <c r="Y20" s="15"/>
      <c r="Z20" s="15"/>
      <c r="AA20" s="15"/>
      <c r="AB20" s="15"/>
      <c r="AC20" s="25"/>
    </row>
    <row r="21" spans="1:29" ht="15.75" customHeight="1" x14ac:dyDescent="0.25">
      <c r="A21" s="8">
        <v>1961</v>
      </c>
      <c r="B21" s="8">
        <v>1135</v>
      </c>
      <c r="C21" s="8">
        <v>615</v>
      </c>
      <c r="D21" s="8">
        <v>1</v>
      </c>
      <c r="E21" s="9" t="s">
        <v>18</v>
      </c>
      <c r="F21" s="8">
        <v>25.5</v>
      </c>
      <c r="G21" s="41">
        <v>5.6</v>
      </c>
      <c r="H21" s="8">
        <v>7.4</v>
      </c>
      <c r="I21" s="9" t="s">
        <v>19</v>
      </c>
      <c r="J21" s="9" t="s">
        <v>20</v>
      </c>
      <c r="K21" s="9" t="s">
        <v>21</v>
      </c>
      <c r="L21" s="20">
        <v>22547</v>
      </c>
      <c r="M21" s="8">
        <v>0</v>
      </c>
      <c r="N21" s="9" t="s">
        <v>22</v>
      </c>
      <c r="O21" s="9" t="s">
        <v>23</v>
      </c>
      <c r="P21" s="17">
        <v>22549</v>
      </c>
      <c r="Q21" s="9" t="s">
        <v>24</v>
      </c>
      <c r="R21" s="9" t="s">
        <v>25</v>
      </c>
      <c r="S21" s="10" t="s">
        <v>23</v>
      </c>
      <c r="T21" s="11" t="s">
        <v>104</v>
      </c>
      <c r="AC21" s="43" t="s">
        <v>315</v>
      </c>
    </row>
    <row r="22" spans="1:29" ht="15.75" customHeight="1" x14ac:dyDescent="0.25">
      <c r="A22" s="8">
        <v>1961</v>
      </c>
      <c r="B22" s="8">
        <v>1170</v>
      </c>
      <c r="C22" s="8">
        <v>615</v>
      </c>
      <c r="D22" s="8">
        <v>1</v>
      </c>
      <c r="E22" s="9" t="s">
        <v>26</v>
      </c>
      <c r="F22" s="8">
        <v>20.3</v>
      </c>
      <c r="G22" s="41">
        <v>4.5999999999999996</v>
      </c>
      <c r="H22" s="8">
        <v>6.4</v>
      </c>
      <c r="I22" s="9" t="s">
        <v>19</v>
      </c>
      <c r="J22" s="9" t="s">
        <v>20</v>
      </c>
      <c r="K22" s="9" t="s">
        <v>21</v>
      </c>
      <c r="L22" s="20">
        <v>22547</v>
      </c>
      <c r="M22" s="8">
        <v>0</v>
      </c>
      <c r="N22" s="9" t="s">
        <v>22</v>
      </c>
      <c r="O22" s="9" t="s">
        <v>23</v>
      </c>
      <c r="P22" s="17">
        <v>22551</v>
      </c>
      <c r="Q22" s="9" t="s">
        <v>27</v>
      </c>
      <c r="R22" s="9" t="s">
        <v>28</v>
      </c>
      <c r="S22" s="10" t="s">
        <v>23</v>
      </c>
      <c r="T22" s="11" t="s">
        <v>104</v>
      </c>
      <c r="AC22" s="43" t="s">
        <v>315</v>
      </c>
    </row>
    <row r="23" spans="1:29" ht="15.75" customHeight="1" x14ac:dyDescent="0.25">
      <c r="A23" s="8">
        <v>1961</v>
      </c>
      <c r="B23" s="8">
        <v>1171</v>
      </c>
      <c r="C23" s="8">
        <v>615</v>
      </c>
      <c r="D23" s="8">
        <v>1</v>
      </c>
      <c r="E23" s="9" t="s">
        <v>29</v>
      </c>
      <c r="F23" s="8">
        <v>19.899999999999999</v>
      </c>
      <c r="G23" s="41">
        <v>4.5</v>
      </c>
      <c r="H23" s="8">
        <v>6.2</v>
      </c>
      <c r="I23" s="9" t="s">
        <v>19</v>
      </c>
      <c r="J23" s="9" t="s">
        <v>20</v>
      </c>
      <c r="K23" s="9" t="s">
        <v>21</v>
      </c>
      <c r="L23" s="20">
        <v>22547</v>
      </c>
      <c r="M23" s="8">
        <v>0</v>
      </c>
      <c r="N23" s="9" t="s">
        <v>22</v>
      </c>
      <c r="O23" s="9" t="s">
        <v>23</v>
      </c>
      <c r="P23" s="17">
        <v>22551</v>
      </c>
      <c r="Q23" s="9" t="s">
        <v>27</v>
      </c>
      <c r="R23" s="9" t="s">
        <v>28</v>
      </c>
      <c r="S23" s="10" t="s">
        <v>23</v>
      </c>
      <c r="T23" s="11" t="s">
        <v>104</v>
      </c>
      <c r="AC23" s="43" t="s">
        <v>315</v>
      </c>
    </row>
    <row r="24" spans="1:29" ht="15.75" customHeight="1" x14ac:dyDescent="0.25">
      <c r="A24" s="8">
        <v>1967</v>
      </c>
      <c r="B24" s="8">
        <v>133</v>
      </c>
      <c r="C24" s="8">
        <v>615</v>
      </c>
      <c r="D24" s="8">
        <v>21</v>
      </c>
      <c r="E24" s="9" t="s">
        <v>21</v>
      </c>
      <c r="F24" s="8">
        <v>23</v>
      </c>
      <c r="G24" s="41">
        <v>5.4</v>
      </c>
      <c r="H24" s="8">
        <v>6.4</v>
      </c>
      <c r="I24" s="9" t="s">
        <v>93</v>
      </c>
      <c r="J24" s="9" t="s">
        <v>94</v>
      </c>
      <c r="K24" s="9" t="s">
        <v>21</v>
      </c>
      <c r="L24" s="20">
        <v>24691</v>
      </c>
      <c r="M24" s="8">
        <v>2</v>
      </c>
      <c r="N24" s="9" t="s">
        <v>95</v>
      </c>
      <c r="O24" s="9" t="s">
        <v>40</v>
      </c>
      <c r="P24" s="17">
        <v>24691</v>
      </c>
      <c r="Q24" s="9" t="s">
        <v>21</v>
      </c>
      <c r="R24" s="9" t="s">
        <v>42</v>
      </c>
      <c r="S24" s="10" t="s">
        <v>40</v>
      </c>
      <c r="T24" s="11" t="s">
        <v>46</v>
      </c>
    </row>
    <row r="25" spans="1:29" ht="15.75" customHeight="1" x14ac:dyDescent="0.25">
      <c r="A25" s="8">
        <v>1967</v>
      </c>
      <c r="B25" s="8">
        <v>134</v>
      </c>
      <c r="C25" s="8">
        <v>615</v>
      </c>
      <c r="D25" s="8">
        <v>22</v>
      </c>
      <c r="E25" s="9" t="s">
        <v>21</v>
      </c>
      <c r="F25" s="8">
        <v>22.8</v>
      </c>
      <c r="G25" s="41">
        <v>5.8</v>
      </c>
      <c r="H25" s="8">
        <v>7.1</v>
      </c>
      <c r="I25" s="9" t="s">
        <v>93</v>
      </c>
      <c r="J25" s="9" t="s">
        <v>94</v>
      </c>
      <c r="K25" s="9" t="s">
        <v>21</v>
      </c>
      <c r="L25" s="20">
        <v>24691</v>
      </c>
      <c r="M25" s="8">
        <v>2</v>
      </c>
      <c r="N25" s="9" t="s">
        <v>298</v>
      </c>
      <c r="O25" s="9" t="s">
        <v>40</v>
      </c>
      <c r="P25" s="17">
        <v>24691</v>
      </c>
      <c r="Q25" s="9" t="s">
        <v>21</v>
      </c>
      <c r="R25" s="9" t="s">
        <v>42</v>
      </c>
      <c r="S25" s="10" t="s">
        <v>40</v>
      </c>
      <c r="T25" s="11" t="s">
        <v>46</v>
      </c>
    </row>
    <row r="26" spans="1:29" ht="15.75" customHeight="1" x14ac:dyDescent="0.25">
      <c r="A26" s="8">
        <v>1966</v>
      </c>
      <c r="B26" s="8">
        <v>303</v>
      </c>
      <c r="C26" s="8">
        <v>615</v>
      </c>
      <c r="D26" s="8">
        <v>8</v>
      </c>
      <c r="E26" s="9" t="s">
        <v>21</v>
      </c>
      <c r="F26" s="8">
        <v>22.3</v>
      </c>
      <c r="G26" s="41">
        <v>5.2</v>
      </c>
      <c r="H26" s="8">
        <v>6</v>
      </c>
      <c r="I26" s="9" t="s">
        <v>59</v>
      </c>
      <c r="J26" s="9" t="s">
        <v>60</v>
      </c>
      <c r="K26" s="9" t="s">
        <v>21</v>
      </c>
      <c r="L26" s="20">
        <v>23983</v>
      </c>
      <c r="M26" s="8">
        <v>4</v>
      </c>
      <c r="N26" s="9" t="s">
        <v>61</v>
      </c>
      <c r="O26" s="9" t="s">
        <v>40</v>
      </c>
      <c r="P26" s="17">
        <v>23983</v>
      </c>
      <c r="Q26" s="9" t="s">
        <v>62</v>
      </c>
      <c r="R26" s="9" t="s">
        <v>42</v>
      </c>
      <c r="S26" s="10" t="s">
        <v>40</v>
      </c>
      <c r="T26" s="11" t="s">
        <v>294</v>
      </c>
    </row>
    <row r="27" spans="1:29" ht="15.75" customHeight="1" x14ac:dyDescent="0.25">
      <c r="A27" s="8">
        <v>1963</v>
      </c>
      <c r="B27" s="8">
        <v>309</v>
      </c>
      <c r="C27" s="8">
        <v>615</v>
      </c>
      <c r="D27" s="8">
        <v>2</v>
      </c>
      <c r="E27" s="9" t="s">
        <v>21</v>
      </c>
      <c r="F27" s="8">
        <v>28</v>
      </c>
      <c r="G27" s="41">
        <v>6.1</v>
      </c>
      <c r="H27" s="8">
        <v>7.5</v>
      </c>
      <c r="I27" s="9" t="s">
        <v>30</v>
      </c>
      <c r="J27" s="9" t="s">
        <v>31</v>
      </c>
      <c r="K27" s="9" t="s">
        <v>32</v>
      </c>
      <c r="L27" s="20">
        <v>23252</v>
      </c>
      <c r="M27" s="8">
        <v>0</v>
      </c>
      <c r="N27" s="9" t="s">
        <v>33</v>
      </c>
      <c r="O27" s="9" t="s">
        <v>23</v>
      </c>
      <c r="P27" s="17">
        <v>23252</v>
      </c>
      <c r="Q27" s="9" t="s">
        <v>34</v>
      </c>
      <c r="R27" s="9" t="s">
        <v>35</v>
      </c>
      <c r="S27" s="10" t="s">
        <v>40</v>
      </c>
      <c r="T27" s="11" t="s">
        <v>294</v>
      </c>
    </row>
    <row r="28" spans="1:29" ht="15.75" customHeight="1" x14ac:dyDescent="0.25">
      <c r="A28" s="8">
        <v>1965</v>
      </c>
      <c r="B28" s="8">
        <v>559</v>
      </c>
      <c r="C28" s="8">
        <v>615</v>
      </c>
      <c r="D28" s="8">
        <v>19</v>
      </c>
      <c r="E28" s="9" t="s">
        <v>21</v>
      </c>
      <c r="F28" s="8">
        <v>23.3</v>
      </c>
      <c r="G28" s="41">
        <v>7.4</v>
      </c>
      <c r="H28" s="8">
        <v>7.6</v>
      </c>
      <c r="I28" s="9" t="s">
        <v>51</v>
      </c>
      <c r="J28" s="9" t="s">
        <v>88</v>
      </c>
      <c r="K28" s="9" t="s">
        <v>21</v>
      </c>
      <c r="L28" s="20">
        <v>24330</v>
      </c>
      <c r="M28" s="8">
        <v>1</v>
      </c>
      <c r="N28" s="9" t="s">
        <v>89</v>
      </c>
      <c r="O28" s="9" t="s">
        <v>40</v>
      </c>
      <c r="P28" s="17">
        <v>24330</v>
      </c>
      <c r="Q28" s="9" t="s">
        <v>90</v>
      </c>
      <c r="R28" s="9" t="s">
        <v>91</v>
      </c>
      <c r="S28" s="10" t="s">
        <v>40</v>
      </c>
      <c r="T28" s="11" t="s">
        <v>294</v>
      </c>
    </row>
    <row r="29" spans="1:29" s="15" customFormat="1" ht="15.75" customHeight="1" x14ac:dyDescent="0.25">
      <c r="A29" s="8">
        <v>1965</v>
      </c>
      <c r="B29" s="8">
        <v>576</v>
      </c>
      <c r="C29" s="8">
        <v>615</v>
      </c>
      <c r="D29" s="8">
        <v>20</v>
      </c>
      <c r="E29" s="9" t="s">
        <v>21</v>
      </c>
      <c r="F29" s="8">
        <v>22.8</v>
      </c>
      <c r="G29" s="41">
        <v>7.2</v>
      </c>
      <c r="H29" s="8">
        <v>7.9</v>
      </c>
      <c r="I29" s="9" t="s">
        <v>51</v>
      </c>
      <c r="J29" s="9" t="s">
        <v>88</v>
      </c>
      <c r="K29" s="9" t="s">
        <v>21</v>
      </c>
      <c r="L29" s="20">
        <v>24330</v>
      </c>
      <c r="M29" s="8">
        <v>1</v>
      </c>
      <c r="N29" s="9" t="s">
        <v>89</v>
      </c>
      <c r="O29" s="9" t="s">
        <v>40</v>
      </c>
      <c r="P29" s="17">
        <v>24330</v>
      </c>
      <c r="Q29" s="9" t="s">
        <v>92</v>
      </c>
      <c r="R29" s="9" t="s">
        <v>91</v>
      </c>
      <c r="S29" s="10" t="s">
        <v>40</v>
      </c>
      <c r="T29" s="11" t="s">
        <v>294</v>
      </c>
      <c r="U29" s="1"/>
      <c r="V29" s="1"/>
      <c r="W29" s="1"/>
      <c r="X29" s="1"/>
      <c r="Y29" s="1"/>
      <c r="Z29" s="1"/>
      <c r="AA29" s="1"/>
      <c r="AB29" s="1"/>
      <c r="AC29" s="23"/>
    </row>
    <row r="30" spans="1:29" ht="15.75" customHeight="1" x14ac:dyDescent="0.25">
      <c r="A30" s="8">
        <v>1965</v>
      </c>
      <c r="B30" s="8">
        <v>574</v>
      </c>
      <c r="C30" s="8">
        <v>615</v>
      </c>
      <c r="D30" s="8">
        <v>17</v>
      </c>
      <c r="E30" s="9" t="s">
        <v>21</v>
      </c>
      <c r="F30" s="8">
        <v>28.3</v>
      </c>
      <c r="G30" s="41">
        <v>6.8</v>
      </c>
      <c r="H30" s="8">
        <v>7.7</v>
      </c>
      <c r="I30" s="9" t="s">
        <v>51</v>
      </c>
      <c r="J30" s="9" t="s">
        <v>83</v>
      </c>
      <c r="K30" s="9" t="s">
        <v>313</v>
      </c>
      <c r="L30" s="20">
        <v>24328</v>
      </c>
      <c r="M30" s="8">
        <v>0</v>
      </c>
      <c r="N30" s="9" t="s">
        <v>84</v>
      </c>
      <c r="O30" s="9" t="s">
        <v>40</v>
      </c>
      <c r="P30" s="17">
        <v>24328</v>
      </c>
      <c r="Q30" s="9" t="s">
        <v>85</v>
      </c>
      <c r="R30" s="9" t="s">
        <v>86</v>
      </c>
      <c r="S30" s="10" t="s">
        <v>40</v>
      </c>
      <c r="T30" s="11" t="s">
        <v>294</v>
      </c>
    </row>
    <row r="31" spans="1:29" ht="15.75" customHeight="1" x14ac:dyDescent="0.25">
      <c r="A31" s="8">
        <v>1965</v>
      </c>
      <c r="B31" s="8">
        <v>708</v>
      </c>
      <c r="C31" s="8">
        <v>615</v>
      </c>
      <c r="D31" s="8">
        <v>18</v>
      </c>
      <c r="E31" s="9" t="s">
        <v>21</v>
      </c>
      <c r="F31" s="8">
        <v>28.7</v>
      </c>
      <c r="G31" s="41">
        <v>7</v>
      </c>
      <c r="H31" s="8">
        <v>7.7</v>
      </c>
      <c r="I31" s="9" t="s">
        <v>51</v>
      </c>
      <c r="J31" s="9" t="s">
        <v>83</v>
      </c>
      <c r="K31" s="9" t="s">
        <v>313</v>
      </c>
      <c r="L31" s="20">
        <v>24328</v>
      </c>
      <c r="M31" s="8">
        <v>0</v>
      </c>
      <c r="N31" s="9" t="s">
        <v>84</v>
      </c>
      <c r="O31" s="9" t="s">
        <v>40</v>
      </c>
      <c r="P31" s="17">
        <v>24328</v>
      </c>
      <c r="Q31" s="9" t="s">
        <v>21</v>
      </c>
      <c r="R31" s="9" t="s">
        <v>87</v>
      </c>
      <c r="S31" s="10" t="s">
        <v>40</v>
      </c>
      <c r="T31" s="11" t="s">
        <v>294</v>
      </c>
    </row>
    <row r="32" spans="1:29" ht="15.75" customHeight="1" x14ac:dyDescent="0.25">
      <c r="A32" s="8">
        <v>1965</v>
      </c>
      <c r="B32" s="8">
        <v>720</v>
      </c>
      <c r="C32" s="8">
        <v>615</v>
      </c>
      <c r="D32" s="8">
        <v>6</v>
      </c>
      <c r="E32" s="9" t="s">
        <v>21</v>
      </c>
      <c r="F32" s="8">
        <v>23.5</v>
      </c>
      <c r="G32" s="41">
        <v>6.18</v>
      </c>
      <c r="H32" s="8">
        <v>6.9</v>
      </c>
      <c r="I32" s="9" t="s">
        <v>51</v>
      </c>
      <c r="J32" s="9" t="s">
        <v>52</v>
      </c>
      <c r="K32" s="9" t="s">
        <v>21</v>
      </c>
      <c r="L32" s="20">
        <v>23616</v>
      </c>
      <c r="M32" s="8">
        <v>1</v>
      </c>
      <c r="N32" s="9" t="s">
        <v>53</v>
      </c>
      <c r="O32" s="9" t="s">
        <v>40</v>
      </c>
      <c r="P32" s="17">
        <v>23616</v>
      </c>
      <c r="Q32" s="9" t="s">
        <v>54</v>
      </c>
      <c r="R32" s="9" t="s">
        <v>42</v>
      </c>
      <c r="S32" s="10" t="s">
        <v>40</v>
      </c>
      <c r="T32" s="11" t="s">
        <v>294</v>
      </c>
    </row>
    <row r="33" spans="1:19" x14ac:dyDescent="0.25">
      <c r="A33" s="7">
        <v>2008</v>
      </c>
      <c r="B33" s="1" t="s">
        <v>150</v>
      </c>
      <c r="F33" s="2">
        <v>20</v>
      </c>
      <c r="G33" s="3">
        <v>4.2</v>
      </c>
      <c r="H33" s="1">
        <v>6.21</v>
      </c>
      <c r="I33" s="28" t="s">
        <v>103</v>
      </c>
      <c r="J33" s="28" t="s">
        <v>291</v>
      </c>
      <c r="K33" s="1" t="s">
        <v>261</v>
      </c>
      <c r="L33" s="21" t="s">
        <v>285</v>
      </c>
      <c r="P33" s="18">
        <v>39732.548611111109</v>
      </c>
      <c r="R33" s="1" t="s">
        <v>281</v>
      </c>
      <c r="S33" s="6" t="s">
        <v>284</v>
      </c>
    </row>
    <row r="34" spans="1:19" x14ac:dyDescent="0.25">
      <c r="A34" s="7">
        <v>2008</v>
      </c>
      <c r="B34" s="1" t="s">
        <v>145</v>
      </c>
      <c r="F34" s="2">
        <v>20</v>
      </c>
      <c r="G34" s="3">
        <v>3.9</v>
      </c>
      <c r="H34" s="1">
        <v>6.07</v>
      </c>
      <c r="I34" s="28" t="s">
        <v>103</v>
      </c>
      <c r="J34" s="28" t="s">
        <v>291</v>
      </c>
      <c r="K34" s="1" t="s">
        <v>261</v>
      </c>
      <c r="L34" s="21" t="s">
        <v>285</v>
      </c>
      <c r="P34" s="18">
        <v>39732.570833333331</v>
      </c>
      <c r="R34" s="1" t="s">
        <v>281</v>
      </c>
      <c r="S34" s="6" t="s">
        <v>284</v>
      </c>
    </row>
    <row r="35" spans="1:19" ht="15.75" customHeight="1" x14ac:dyDescent="0.25">
      <c r="A35" s="7">
        <v>2008</v>
      </c>
      <c r="B35" s="1" t="s">
        <v>164</v>
      </c>
      <c r="F35" s="2">
        <v>20</v>
      </c>
      <c r="G35" s="3">
        <v>4.2</v>
      </c>
      <c r="H35" s="1">
        <v>6.97</v>
      </c>
      <c r="I35" s="28" t="s">
        <v>103</v>
      </c>
      <c r="J35" s="28" t="s">
        <v>291</v>
      </c>
      <c r="K35" s="1" t="s">
        <v>261</v>
      </c>
      <c r="L35" s="21" t="s">
        <v>285</v>
      </c>
      <c r="P35" s="18">
        <v>39732.574305555558</v>
      </c>
      <c r="R35" s="1" t="s">
        <v>281</v>
      </c>
      <c r="S35" s="6" t="s">
        <v>284</v>
      </c>
    </row>
    <row r="36" spans="1:19" x14ac:dyDescent="0.25">
      <c r="A36" s="7">
        <v>2009</v>
      </c>
      <c r="B36" s="1" t="s">
        <v>115</v>
      </c>
      <c r="F36" s="2">
        <v>18.5</v>
      </c>
      <c r="G36" s="3">
        <v>2.8</v>
      </c>
      <c r="H36" s="1">
        <v>4.7770000000000001</v>
      </c>
      <c r="I36" s="28" t="s">
        <v>103</v>
      </c>
      <c r="J36" s="28" t="s">
        <v>291</v>
      </c>
      <c r="K36" s="1" t="s">
        <v>270</v>
      </c>
      <c r="L36" s="21" t="s">
        <v>285</v>
      </c>
      <c r="P36" s="18">
        <v>40090.631944444445</v>
      </c>
      <c r="R36" s="1" t="s">
        <v>281</v>
      </c>
      <c r="S36" s="6" t="s">
        <v>284</v>
      </c>
    </row>
    <row r="37" spans="1:19" x14ac:dyDescent="0.25">
      <c r="A37" s="7">
        <v>2009</v>
      </c>
      <c r="B37" s="1" t="s">
        <v>171</v>
      </c>
      <c r="F37" s="2">
        <v>21</v>
      </c>
      <c r="G37" s="3">
        <v>4.4000000000000004</v>
      </c>
      <c r="H37" s="1">
        <v>7.3310000000000004</v>
      </c>
      <c r="I37" s="28" t="s">
        <v>103</v>
      </c>
      <c r="J37" s="28" t="s">
        <v>286</v>
      </c>
      <c r="K37" s="1" t="s">
        <v>268</v>
      </c>
      <c r="L37" s="21" t="s">
        <v>285</v>
      </c>
      <c r="P37" s="18">
        <v>40092.530555555553</v>
      </c>
      <c r="R37" s="1" t="s">
        <v>281</v>
      </c>
      <c r="S37" s="6" t="s">
        <v>284</v>
      </c>
    </row>
    <row r="38" spans="1:19" x14ac:dyDescent="0.25">
      <c r="A38" s="7">
        <v>2009</v>
      </c>
      <c r="B38" s="1" t="s">
        <v>151</v>
      </c>
      <c r="F38" s="2">
        <v>15.5</v>
      </c>
      <c r="G38" s="3">
        <v>4.3</v>
      </c>
      <c r="H38" s="1">
        <v>6.2489999999999997</v>
      </c>
      <c r="I38" s="28" t="s">
        <v>103</v>
      </c>
      <c r="J38" s="28" t="s">
        <v>286</v>
      </c>
      <c r="K38" s="1" t="s">
        <v>267</v>
      </c>
      <c r="L38" s="21" t="s">
        <v>285</v>
      </c>
      <c r="P38" s="18">
        <v>40106.57708333333</v>
      </c>
      <c r="R38" s="1" t="s">
        <v>281</v>
      </c>
      <c r="S38" s="6" t="s">
        <v>284</v>
      </c>
    </row>
    <row r="39" spans="1:19" x14ac:dyDescent="0.25">
      <c r="A39" s="7">
        <v>2010</v>
      </c>
      <c r="B39" s="1" t="s">
        <v>160</v>
      </c>
      <c r="F39" s="2">
        <v>16.3</v>
      </c>
      <c r="G39" s="3">
        <v>4.2539267020000002</v>
      </c>
      <c r="H39" s="1">
        <v>6.8019999999999996</v>
      </c>
      <c r="I39" s="28" t="s">
        <v>103</v>
      </c>
      <c r="J39" s="28" t="s">
        <v>286</v>
      </c>
      <c r="K39" s="1" t="s">
        <v>278</v>
      </c>
      <c r="L39" s="21" t="s">
        <v>285</v>
      </c>
      <c r="P39" s="18">
        <v>40461.484722222223</v>
      </c>
      <c r="R39" s="1" t="s">
        <v>281</v>
      </c>
      <c r="S39" s="6" t="s">
        <v>284</v>
      </c>
    </row>
    <row r="40" spans="1:19" x14ac:dyDescent="0.25">
      <c r="A40" s="7">
        <v>2008</v>
      </c>
      <c r="B40" s="1" t="s">
        <v>173</v>
      </c>
      <c r="F40" s="2">
        <v>25</v>
      </c>
      <c r="G40" s="3">
        <v>6.9</v>
      </c>
      <c r="H40" s="1">
        <v>7.8490000000000002</v>
      </c>
      <c r="I40" s="6" t="s">
        <v>59</v>
      </c>
      <c r="J40" s="6" t="s">
        <v>289</v>
      </c>
      <c r="K40" s="1" t="s">
        <v>260</v>
      </c>
      <c r="L40" s="21" t="s">
        <v>285</v>
      </c>
      <c r="P40" s="18">
        <v>39672.480555555558</v>
      </c>
      <c r="R40" s="1" t="s">
        <v>281</v>
      </c>
      <c r="S40" s="6" t="s">
        <v>284</v>
      </c>
    </row>
    <row r="41" spans="1:19" x14ac:dyDescent="0.25">
      <c r="A41" s="7">
        <v>2008</v>
      </c>
      <c r="B41" s="1" t="s">
        <v>155</v>
      </c>
      <c r="F41" s="2">
        <v>22.5</v>
      </c>
      <c r="G41" s="3">
        <v>5.5</v>
      </c>
      <c r="H41" s="1">
        <v>6.5</v>
      </c>
      <c r="I41" s="6" t="s">
        <v>59</v>
      </c>
      <c r="J41" s="6" t="s">
        <v>289</v>
      </c>
      <c r="K41" s="1" t="s">
        <v>260</v>
      </c>
      <c r="L41" s="21" t="s">
        <v>285</v>
      </c>
      <c r="P41" s="18">
        <v>39673.339583333334</v>
      </c>
      <c r="R41" s="1" t="s">
        <v>281</v>
      </c>
      <c r="S41" s="6" t="s">
        <v>284</v>
      </c>
    </row>
    <row r="42" spans="1:19" x14ac:dyDescent="0.25">
      <c r="A42" s="7">
        <v>2008</v>
      </c>
      <c r="B42" s="1" t="s">
        <v>155</v>
      </c>
      <c r="F42" s="2">
        <v>22.5</v>
      </c>
      <c r="G42" s="3">
        <v>5.5</v>
      </c>
      <c r="H42" s="1">
        <v>6.9</v>
      </c>
      <c r="I42" s="6" t="s">
        <v>59</v>
      </c>
      <c r="J42" s="6" t="s">
        <v>289</v>
      </c>
      <c r="K42" s="1" t="s">
        <v>260</v>
      </c>
      <c r="L42" s="21" t="s">
        <v>285</v>
      </c>
      <c r="P42" s="18">
        <v>39673.339583333334</v>
      </c>
      <c r="R42" s="1" t="s">
        <v>281</v>
      </c>
      <c r="S42" s="6" t="s">
        <v>284</v>
      </c>
    </row>
    <row r="43" spans="1:19" x14ac:dyDescent="0.25">
      <c r="A43" s="7">
        <v>2008</v>
      </c>
      <c r="B43" s="1" t="s">
        <v>155</v>
      </c>
      <c r="F43" s="2">
        <v>22.5</v>
      </c>
      <c r="G43" s="3">
        <v>5</v>
      </c>
      <c r="H43" s="1">
        <v>7</v>
      </c>
      <c r="I43" s="6" t="s">
        <v>59</v>
      </c>
      <c r="J43" s="6" t="s">
        <v>289</v>
      </c>
      <c r="K43" s="1" t="s">
        <v>260</v>
      </c>
      <c r="L43" s="21" t="s">
        <v>285</v>
      </c>
      <c r="P43" s="18">
        <v>39673.339583333334</v>
      </c>
      <c r="R43" s="1" t="s">
        <v>281</v>
      </c>
      <c r="S43" s="6" t="s">
        <v>284</v>
      </c>
    </row>
    <row r="44" spans="1:19" x14ac:dyDescent="0.25">
      <c r="A44" s="7">
        <v>2009</v>
      </c>
      <c r="B44" s="1" t="s">
        <v>143</v>
      </c>
      <c r="F44" s="42"/>
      <c r="G44" s="3">
        <v>4.5</v>
      </c>
      <c r="H44" s="1">
        <v>5.9960000000000004</v>
      </c>
      <c r="I44" s="6" t="s">
        <v>59</v>
      </c>
      <c r="J44" s="6" t="s">
        <v>289</v>
      </c>
      <c r="K44" s="1" t="s">
        <v>266</v>
      </c>
      <c r="L44" s="21" t="s">
        <v>285</v>
      </c>
      <c r="P44" s="18">
        <v>40062.320138888892</v>
      </c>
      <c r="R44" s="1" t="s">
        <v>281</v>
      </c>
      <c r="S44" s="6" t="s">
        <v>284</v>
      </c>
    </row>
    <row r="45" spans="1:19" x14ac:dyDescent="0.25">
      <c r="A45" s="7">
        <v>2009</v>
      </c>
      <c r="B45" s="1" t="s">
        <v>127</v>
      </c>
      <c r="F45" s="2">
        <v>18.5</v>
      </c>
      <c r="G45" s="3">
        <v>3.5</v>
      </c>
      <c r="H45" s="1">
        <v>5.4420000000000002</v>
      </c>
      <c r="I45" s="6" t="s">
        <v>59</v>
      </c>
      <c r="J45" s="6" t="s">
        <v>289</v>
      </c>
      <c r="K45" s="1" t="s">
        <v>266</v>
      </c>
      <c r="L45" s="21" t="s">
        <v>285</v>
      </c>
      <c r="P45" s="18">
        <v>40094.535416666666</v>
      </c>
      <c r="R45" s="1" t="s">
        <v>281</v>
      </c>
      <c r="S45" s="6" t="s">
        <v>284</v>
      </c>
    </row>
    <row r="46" spans="1:19" x14ac:dyDescent="0.25">
      <c r="A46" s="7">
        <v>2010</v>
      </c>
      <c r="B46" s="1" t="s">
        <v>161</v>
      </c>
      <c r="F46" s="2">
        <v>19.399999999999999</v>
      </c>
      <c r="G46" s="3">
        <v>5.5955235810000001</v>
      </c>
      <c r="H46" s="1">
        <v>6.8460000000000001</v>
      </c>
      <c r="I46" s="6" t="s">
        <v>59</v>
      </c>
      <c r="J46" s="6" t="s">
        <v>289</v>
      </c>
      <c r="K46" s="1" t="s">
        <v>279</v>
      </c>
      <c r="L46" s="21" t="s">
        <v>285</v>
      </c>
      <c r="P46" s="18">
        <v>40464.489583333336</v>
      </c>
      <c r="R46" s="1" t="s">
        <v>281</v>
      </c>
      <c r="S46" s="6" t="s">
        <v>284</v>
      </c>
    </row>
    <row r="47" spans="1:19" x14ac:dyDescent="0.25">
      <c r="A47" s="7">
        <v>2009</v>
      </c>
      <c r="B47" s="1" t="s">
        <v>135</v>
      </c>
      <c r="F47" s="2">
        <v>21.5</v>
      </c>
      <c r="G47" s="3">
        <v>3.8</v>
      </c>
      <c r="H47" s="1">
        <v>5.5940000000000003</v>
      </c>
      <c r="I47" s="28" t="s">
        <v>287</v>
      </c>
      <c r="J47" s="28" t="s">
        <v>288</v>
      </c>
      <c r="K47" s="1" t="s">
        <v>293</v>
      </c>
      <c r="L47" s="21" t="s">
        <v>285</v>
      </c>
      <c r="P47" s="18">
        <v>40066.557638888888</v>
      </c>
      <c r="R47" s="1" t="s">
        <v>281</v>
      </c>
      <c r="S47" s="6" t="s">
        <v>284</v>
      </c>
    </row>
    <row r="48" spans="1:19" x14ac:dyDescent="0.25">
      <c r="A48" s="7">
        <v>2009</v>
      </c>
      <c r="B48" s="1" t="s">
        <v>135</v>
      </c>
      <c r="F48" s="2">
        <v>21.5</v>
      </c>
      <c r="G48" s="3">
        <v>3.7</v>
      </c>
      <c r="H48" s="1">
        <v>5.6369999999999996</v>
      </c>
      <c r="I48" s="28" t="s">
        <v>287</v>
      </c>
      <c r="J48" s="28" t="s">
        <v>288</v>
      </c>
      <c r="K48" s="1" t="s">
        <v>293</v>
      </c>
      <c r="L48" s="21" t="s">
        <v>285</v>
      </c>
      <c r="P48" s="18">
        <v>40066.557638888888</v>
      </c>
      <c r="R48" s="1" t="s">
        <v>281</v>
      </c>
      <c r="S48" s="6" t="s">
        <v>284</v>
      </c>
    </row>
    <row r="49" spans="1:19" x14ac:dyDescent="0.25">
      <c r="A49" s="7">
        <v>1995</v>
      </c>
      <c r="B49" s="1" t="s">
        <v>156</v>
      </c>
      <c r="F49" s="2">
        <v>21.5</v>
      </c>
      <c r="G49" s="3">
        <v>5.07</v>
      </c>
      <c r="H49" s="1">
        <v>6.59</v>
      </c>
      <c r="I49" s="6" t="s">
        <v>103</v>
      </c>
      <c r="J49" s="6" t="s">
        <v>286</v>
      </c>
      <c r="K49" s="1" t="s">
        <v>251</v>
      </c>
      <c r="L49" s="21" t="s">
        <v>285</v>
      </c>
      <c r="P49" s="18">
        <v>34961</v>
      </c>
      <c r="R49" s="1" t="s">
        <v>282</v>
      </c>
      <c r="S49" s="6" t="s">
        <v>284</v>
      </c>
    </row>
    <row r="50" spans="1:19" x14ac:dyDescent="0.25">
      <c r="A50" s="7">
        <v>1995</v>
      </c>
      <c r="B50" s="1" t="s">
        <v>196</v>
      </c>
      <c r="F50" s="2">
        <v>14</v>
      </c>
      <c r="G50" s="3">
        <v>2.9090909090000001</v>
      </c>
      <c r="H50" s="1">
        <v>5.3</v>
      </c>
      <c r="I50" s="6" t="s">
        <v>103</v>
      </c>
      <c r="J50" s="6" t="s">
        <v>286</v>
      </c>
      <c r="K50" s="1" t="s">
        <v>253</v>
      </c>
      <c r="L50" s="21" t="s">
        <v>285</v>
      </c>
      <c r="P50" s="18">
        <v>34965</v>
      </c>
      <c r="R50" s="1" t="s">
        <v>282</v>
      </c>
      <c r="S50" s="6" t="s">
        <v>284</v>
      </c>
    </row>
    <row r="51" spans="1:19" x14ac:dyDescent="0.25">
      <c r="A51" s="7">
        <v>1995</v>
      </c>
      <c r="B51" s="1" t="s">
        <v>188</v>
      </c>
      <c r="F51" s="2">
        <v>13.5</v>
      </c>
      <c r="G51" s="3">
        <v>2.63</v>
      </c>
      <c r="H51" s="1">
        <v>5.2</v>
      </c>
      <c r="I51" s="6" t="s">
        <v>103</v>
      </c>
      <c r="J51" s="6" t="s">
        <v>286</v>
      </c>
      <c r="K51" s="1" t="s">
        <v>250</v>
      </c>
      <c r="L51" s="21" t="s">
        <v>285</v>
      </c>
      <c r="P51" s="18">
        <v>34966</v>
      </c>
      <c r="R51" s="1" t="s">
        <v>282</v>
      </c>
      <c r="S51" s="6" t="s">
        <v>284</v>
      </c>
    </row>
    <row r="52" spans="1:19" x14ac:dyDescent="0.25">
      <c r="A52" s="7">
        <v>1995</v>
      </c>
      <c r="B52" s="1" t="s">
        <v>189</v>
      </c>
      <c r="F52" s="2">
        <v>14</v>
      </c>
      <c r="G52" s="3">
        <v>2.69</v>
      </c>
      <c r="H52" s="1">
        <v>5.2</v>
      </c>
      <c r="I52" s="6" t="s">
        <v>103</v>
      </c>
      <c r="J52" s="6" t="s">
        <v>286</v>
      </c>
      <c r="K52" s="1" t="s">
        <v>250</v>
      </c>
      <c r="L52" s="21" t="s">
        <v>285</v>
      </c>
      <c r="P52" s="18">
        <v>34966</v>
      </c>
      <c r="R52" s="1" t="s">
        <v>282</v>
      </c>
      <c r="S52" s="6" t="s">
        <v>284</v>
      </c>
    </row>
    <row r="53" spans="1:19" x14ac:dyDescent="0.25">
      <c r="A53" s="7">
        <v>1995</v>
      </c>
      <c r="B53" s="1" t="s">
        <v>197</v>
      </c>
      <c r="F53" s="2">
        <v>13</v>
      </c>
      <c r="G53" s="3">
        <v>3.13</v>
      </c>
      <c r="H53" s="1">
        <v>5.3</v>
      </c>
      <c r="I53" s="6" t="s">
        <v>103</v>
      </c>
      <c r="J53" s="6" t="s">
        <v>286</v>
      </c>
      <c r="K53" s="1" t="s">
        <v>250</v>
      </c>
      <c r="L53" s="21" t="s">
        <v>285</v>
      </c>
      <c r="P53" s="18">
        <v>34966</v>
      </c>
      <c r="R53" s="1" t="s">
        <v>282</v>
      </c>
      <c r="S53" s="6" t="s">
        <v>284</v>
      </c>
    </row>
    <row r="54" spans="1:19" x14ac:dyDescent="0.25">
      <c r="A54" s="7">
        <v>1995</v>
      </c>
      <c r="B54" s="1" t="s">
        <v>198</v>
      </c>
      <c r="D54" s="1" t="s">
        <v>240</v>
      </c>
      <c r="F54" s="2">
        <v>13.5</v>
      </c>
      <c r="G54" s="3">
        <v>3.04</v>
      </c>
      <c r="H54" s="1">
        <v>5.3</v>
      </c>
      <c r="I54" s="6" t="s">
        <v>103</v>
      </c>
      <c r="J54" s="6" t="s">
        <v>286</v>
      </c>
      <c r="K54" s="1" t="s">
        <v>250</v>
      </c>
      <c r="L54" s="21">
        <v>34966</v>
      </c>
      <c r="O54" s="1" t="s">
        <v>284</v>
      </c>
      <c r="P54" s="18">
        <v>34966</v>
      </c>
      <c r="R54" s="1" t="s">
        <v>282</v>
      </c>
      <c r="S54" s="6" t="s">
        <v>284</v>
      </c>
    </row>
    <row r="55" spans="1:19" x14ac:dyDescent="0.25">
      <c r="A55" s="7">
        <v>1995</v>
      </c>
      <c r="B55" s="1" t="s">
        <v>199</v>
      </c>
      <c r="F55" s="2">
        <v>13.5</v>
      </c>
      <c r="G55" s="3">
        <v>3.07</v>
      </c>
      <c r="H55" s="1">
        <v>5.3</v>
      </c>
      <c r="I55" s="6" t="s">
        <v>103</v>
      </c>
      <c r="J55" s="6" t="s">
        <v>286</v>
      </c>
      <c r="K55" s="1" t="s">
        <v>250</v>
      </c>
      <c r="L55" s="21" t="s">
        <v>285</v>
      </c>
      <c r="P55" s="18">
        <v>34966</v>
      </c>
      <c r="R55" s="1" t="s">
        <v>282</v>
      </c>
      <c r="S55" s="6" t="s">
        <v>284</v>
      </c>
    </row>
    <row r="56" spans="1:19" x14ac:dyDescent="0.25">
      <c r="A56" s="7">
        <v>1995</v>
      </c>
      <c r="B56" s="1" t="s">
        <v>226</v>
      </c>
      <c r="F56" s="2">
        <v>20.25</v>
      </c>
      <c r="G56" s="3">
        <v>4.91</v>
      </c>
      <c r="H56" s="1">
        <v>6.2</v>
      </c>
      <c r="I56" s="6" t="s">
        <v>103</v>
      </c>
      <c r="J56" s="6" t="s">
        <v>286</v>
      </c>
      <c r="K56" s="1" t="s">
        <v>251</v>
      </c>
      <c r="L56" s="21" t="s">
        <v>285</v>
      </c>
      <c r="P56" s="18">
        <v>34969</v>
      </c>
      <c r="R56" s="1" t="s">
        <v>282</v>
      </c>
      <c r="S56" s="6" t="s">
        <v>284</v>
      </c>
    </row>
    <row r="57" spans="1:19" x14ac:dyDescent="0.25">
      <c r="A57" s="7">
        <v>1995</v>
      </c>
      <c r="B57" s="1" t="s">
        <v>235</v>
      </c>
      <c r="F57" s="2">
        <v>20.25</v>
      </c>
      <c r="G57" s="3">
        <v>5.23</v>
      </c>
      <c r="H57" s="1">
        <v>6.6</v>
      </c>
      <c r="I57" s="6" t="s">
        <v>103</v>
      </c>
      <c r="J57" s="6" t="s">
        <v>286</v>
      </c>
      <c r="K57" s="1" t="s">
        <v>251</v>
      </c>
      <c r="L57" s="21" t="s">
        <v>285</v>
      </c>
      <c r="P57" s="18">
        <v>34969</v>
      </c>
      <c r="R57" s="1" t="s">
        <v>282</v>
      </c>
      <c r="S57" s="6" t="s">
        <v>284</v>
      </c>
    </row>
    <row r="58" spans="1:19" x14ac:dyDescent="0.25">
      <c r="A58" s="7">
        <v>1995</v>
      </c>
      <c r="B58" s="1" t="s">
        <v>236</v>
      </c>
      <c r="F58" s="2">
        <v>20.25</v>
      </c>
      <c r="G58" s="3">
        <v>4.84</v>
      </c>
      <c r="H58" s="1">
        <v>6.7</v>
      </c>
      <c r="I58" s="6" t="s">
        <v>103</v>
      </c>
      <c r="J58" s="6" t="s">
        <v>286</v>
      </c>
      <c r="K58" s="1" t="s">
        <v>251</v>
      </c>
      <c r="L58" s="21" t="s">
        <v>285</v>
      </c>
      <c r="P58" s="18">
        <v>34969</v>
      </c>
      <c r="R58" s="1" t="s">
        <v>282</v>
      </c>
      <c r="S58" s="6" t="s">
        <v>284</v>
      </c>
    </row>
    <row r="59" spans="1:19" x14ac:dyDescent="0.25">
      <c r="A59" s="7">
        <v>1996</v>
      </c>
      <c r="B59" s="1" t="s">
        <v>229</v>
      </c>
      <c r="F59" s="2">
        <v>27</v>
      </c>
      <c r="G59" s="3">
        <v>4.7</v>
      </c>
      <c r="H59" s="1">
        <v>6.3</v>
      </c>
      <c r="I59" s="28" t="s">
        <v>103</v>
      </c>
      <c r="J59" s="28" t="s">
        <v>286</v>
      </c>
      <c r="K59" s="1" t="s">
        <v>256</v>
      </c>
      <c r="L59" s="21" t="s">
        <v>285</v>
      </c>
      <c r="P59" s="18">
        <v>35309</v>
      </c>
      <c r="R59" s="1" t="s">
        <v>282</v>
      </c>
      <c r="S59" s="6" t="s">
        <v>284</v>
      </c>
    </row>
    <row r="60" spans="1:19" x14ac:dyDescent="0.25">
      <c r="A60" s="7">
        <v>1996</v>
      </c>
      <c r="B60" s="1" t="s">
        <v>230</v>
      </c>
      <c r="F60" s="2">
        <v>27</v>
      </c>
      <c r="G60" s="3">
        <v>4.7</v>
      </c>
      <c r="H60" s="1">
        <v>6.33</v>
      </c>
      <c r="I60" s="28" t="s">
        <v>103</v>
      </c>
      <c r="J60" s="28" t="s">
        <v>286</v>
      </c>
      <c r="K60" s="1" t="s">
        <v>256</v>
      </c>
      <c r="L60" s="21" t="s">
        <v>285</v>
      </c>
      <c r="P60" s="18">
        <v>35309</v>
      </c>
      <c r="R60" s="1" t="s">
        <v>282</v>
      </c>
      <c r="S60" s="6" t="s">
        <v>284</v>
      </c>
    </row>
    <row r="61" spans="1:19" x14ac:dyDescent="0.25">
      <c r="A61" s="7">
        <v>1996</v>
      </c>
      <c r="B61" s="1" t="s">
        <v>218</v>
      </c>
      <c r="F61" s="2">
        <v>18.5</v>
      </c>
      <c r="G61" s="3">
        <v>3.74</v>
      </c>
      <c r="H61" s="1">
        <v>5.92</v>
      </c>
      <c r="I61" s="28" t="s">
        <v>103</v>
      </c>
      <c r="J61" s="28" t="s">
        <v>286</v>
      </c>
      <c r="K61" s="1" t="s">
        <v>251</v>
      </c>
      <c r="L61" s="21" t="s">
        <v>285</v>
      </c>
      <c r="P61" s="18">
        <v>35334</v>
      </c>
      <c r="R61" s="1" t="s">
        <v>282</v>
      </c>
      <c r="S61" s="6" t="s">
        <v>284</v>
      </c>
    </row>
    <row r="62" spans="1:19" x14ac:dyDescent="0.25">
      <c r="A62" s="7">
        <v>1991</v>
      </c>
      <c r="B62" s="1" t="s">
        <v>191</v>
      </c>
      <c r="F62" s="2">
        <v>16</v>
      </c>
      <c r="G62" s="3">
        <v>2.86</v>
      </c>
      <c r="H62" s="1">
        <v>5.25</v>
      </c>
      <c r="I62" s="6" t="s">
        <v>103</v>
      </c>
      <c r="J62" s="6" t="s">
        <v>286</v>
      </c>
      <c r="K62" s="1" t="s">
        <v>250</v>
      </c>
      <c r="L62" s="21" t="s">
        <v>285</v>
      </c>
      <c r="P62" s="18">
        <v>33482</v>
      </c>
      <c r="R62" s="1" t="s">
        <v>280</v>
      </c>
      <c r="S62" s="6" t="s">
        <v>284</v>
      </c>
    </row>
    <row r="63" spans="1:19" x14ac:dyDescent="0.25">
      <c r="A63" s="7">
        <v>1995</v>
      </c>
      <c r="B63" s="1" t="s">
        <v>228</v>
      </c>
      <c r="F63" s="2">
        <v>20.555555559999998</v>
      </c>
      <c r="G63" s="3">
        <v>4.59</v>
      </c>
      <c r="H63" s="1">
        <v>6.3</v>
      </c>
      <c r="I63" s="6" t="s">
        <v>103</v>
      </c>
      <c r="J63" s="6" t="s">
        <v>286</v>
      </c>
      <c r="K63" s="1" t="s">
        <v>251</v>
      </c>
      <c r="L63" s="21">
        <v>34965</v>
      </c>
      <c r="O63" s="1" t="s">
        <v>284</v>
      </c>
      <c r="P63" s="18">
        <v>34965</v>
      </c>
      <c r="R63" s="1" t="s">
        <v>280</v>
      </c>
      <c r="S63" s="6" t="s">
        <v>284</v>
      </c>
    </row>
    <row r="64" spans="1:19" x14ac:dyDescent="0.25">
      <c r="A64" s="7">
        <v>1995</v>
      </c>
      <c r="B64" s="1" t="s">
        <v>208</v>
      </c>
      <c r="F64" s="2">
        <v>20.25</v>
      </c>
      <c r="G64" s="3">
        <v>3.55</v>
      </c>
      <c r="H64" s="1">
        <v>5.5</v>
      </c>
      <c r="I64" s="6" t="s">
        <v>103</v>
      </c>
      <c r="J64" s="6" t="s">
        <v>286</v>
      </c>
      <c r="K64" s="1" t="s">
        <v>251</v>
      </c>
      <c r="L64" s="21" t="s">
        <v>285</v>
      </c>
      <c r="P64" s="18">
        <v>34969</v>
      </c>
      <c r="R64" s="1" t="s">
        <v>280</v>
      </c>
      <c r="S64" s="6" t="s">
        <v>284</v>
      </c>
    </row>
    <row r="65" spans="1:19" x14ac:dyDescent="0.25">
      <c r="A65" s="7">
        <v>1995</v>
      </c>
      <c r="B65" s="1" t="s">
        <v>225</v>
      </c>
      <c r="D65" s="1" t="s">
        <v>241</v>
      </c>
      <c r="F65" s="2">
        <v>20.25</v>
      </c>
      <c r="G65" s="3">
        <v>3.85</v>
      </c>
      <c r="H65" s="1">
        <v>6.2</v>
      </c>
      <c r="I65" s="27" t="s">
        <v>103</v>
      </c>
      <c r="J65" s="27" t="s">
        <v>286</v>
      </c>
      <c r="K65" s="1" t="s">
        <v>251</v>
      </c>
      <c r="L65" s="21">
        <v>34969</v>
      </c>
      <c r="O65" s="1" t="s">
        <v>284</v>
      </c>
      <c r="P65" s="18">
        <v>34969</v>
      </c>
      <c r="R65" s="1" t="s">
        <v>280</v>
      </c>
      <c r="S65" s="6" t="s">
        <v>284</v>
      </c>
    </row>
    <row r="66" spans="1:19" x14ac:dyDescent="0.25">
      <c r="A66" s="7">
        <v>1995</v>
      </c>
      <c r="B66" s="1" t="s">
        <v>227</v>
      </c>
      <c r="F66" s="2">
        <v>20.25</v>
      </c>
      <c r="G66" s="3">
        <v>4.3499999999999996</v>
      </c>
      <c r="H66" s="1">
        <v>6.2</v>
      </c>
      <c r="I66" s="27" t="s">
        <v>103</v>
      </c>
      <c r="J66" s="27" t="s">
        <v>286</v>
      </c>
      <c r="K66" s="1" t="s">
        <v>251</v>
      </c>
      <c r="L66" s="21" t="s">
        <v>285</v>
      </c>
      <c r="P66" s="18">
        <v>34969</v>
      </c>
      <c r="R66" s="1" t="s">
        <v>280</v>
      </c>
      <c r="S66" s="6" t="s">
        <v>284</v>
      </c>
    </row>
    <row r="67" spans="1:19" x14ac:dyDescent="0.25">
      <c r="A67" s="7">
        <v>1995</v>
      </c>
      <c r="B67" s="1" t="s">
        <v>200</v>
      </c>
      <c r="F67" s="2">
        <v>18.25</v>
      </c>
      <c r="G67" s="3">
        <v>3.33</v>
      </c>
      <c r="H67" s="1">
        <v>5.3</v>
      </c>
      <c r="I67" s="27" t="s">
        <v>103</v>
      </c>
      <c r="J67" s="27" t="s">
        <v>286</v>
      </c>
      <c r="K67" s="1" t="s">
        <v>254</v>
      </c>
      <c r="L67" s="21" t="s">
        <v>285</v>
      </c>
      <c r="P67" s="18">
        <v>34971</v>
      </c>
      <c r="R67" s="1" t="s">
        <v>280</v>
      </c>
      <c r="S67" s="6" t="s">
        <v>284</v>
      </c>
    </row>
    <row r="68" spans="1:19" x14ac:dyDescent="0.25">
      <c r="A68" s="7">
        <v>1995</v>
      </c>
      <c r="B68" s="1" t="s">
        <v>203</v>
      </c>
      <c r="F68" s="2">
        <v>18.25</v>
      </c>
      <c r="G68" s="3">
        <v>3.07</v>
      </c>
      <c r="H68" s="1">
        <v>5.4</v>
      </c>
      <c r="I68" s="27" t="s">
        <v>103</v>
      </c>
      <c r="J68" s="27" t="s">
        <v>286</v>
      </c>
      <c r="K68" s="1" t="s">
        <v>254</v>
      </c>
      <c r="L68" s="21" t="s">
        <v>285</v>
      </c>
      <c r="P68" s="18">
        <v>34971</v>
      </c>
      <c r="R68" s="1" t="s">
        <v>280</v>
      </c>
      <c r="S68" s="6" t="s">
        <v>284</v>
      </c>
    </row>
    <row r="69" spans="1:19" x14ac:dyDescent="0.25">
      <c r="A69" s="7">
        <v>1995</v>
      </c>
      <c r="B69" s="1" t="s">
        <v>125</v>
      </c>
      <c r="D69" s="1" t="s">
        <v>242</v>
      </c>
      <c r="F69" s="2">
        <v>18.25</v>
      </c>
      <c r="G69" s="3">
        <v>3.44</v>
      </c>
      <c r="H69" s="1">
        <v>5.4</v>
      </c>
      <c r="I69" s="27" t="s">
        <v>103</v>
      </c>
      <c r="J69" s="27" t="s">
        <v>286</v>
      </c>
      <c r="K69" s="1" t="s">
        <v>254</v>
      </c>
      <c r="L69" s="21" t="s">
        <v>285</v>
      </c>
      <c r="P69" s="18">
        <v>34971</v>
      </c>
      <c r="R69" s="1" t="s">
        <v>280</v>
      </c>
      <c r="S69" s="6" t="s">
        <v>284</v>
      </c>
    </row>
    <row r="70" spans="1:19" x14ac:dyDescent="0.25">
      <c r="A70" s="7">
        <v>1995</v>
      </c>
      <c r="B70" s="1" t="s">
        <v>233</v>
      </c>
      <c r="F70" s="2">
        <v>22.777777780000001</v>
      </c>
      <c r="G70" s="3">
        <v>4.17</v>
      </c>
      <c r="H70" s="1">
        <v>6.5</v>
      </c>
      <c r="I70" s="27" t="s">
        <v>103</v>
      </c>
      <c r="J70" s="27" t="s">
        <v>286</v>
      </c>
      <c r="K70" s="1" t="s">
        <v>250</v>
      </c>
      <c r="L70" s="21" t="s">
        <v>285</v>
      </c>
      <c r="P70" s="18">
        <v>34986</v>
      </c>
      <c r="R70" s="1" t="s">
        <v>280</v>
      </c>
      <c r="S70" s="6" t="s">
        <v>284</v>
      </c>
    </row>
    <row r="71" spans="1:19" x14ac:dyDescent="0.25">
      <c r="A71" s="7">
        <v>1995</v>
      </c>
      <c r="B71" s="1" t="s">
        <v>177</v>
      </c>
      <c r="F71" s="2">
        <v>14</v>
      </c>
      <c r="G71" s="3">
        <v>2.4</v>
      </c>
      <c r="H71" s="1">
        <v>5</v>
      </c>
      <c r="I71" s="27" t="s">
        <v>287</v>
      </c>
      <c r="J71" s="27" t="s">
        <v>288</v>
      </c>
      <c r="K71" s="1">
        <v>2901</v>
      </c>
      <c r="L71" s="21" t="s">
        <v>285</v>
      </c>
      <c r="P71" s="18">
        <v>34987</v>
      </c>
      <c r="R71" s="1" t="s">
        <v>280</v>
      </c>
      <c r="S71" s="6" t="s">
        <v>284</v>
      </c>
    </row>
    <row r="72" spans="1:19" x14ac:dyDescent="0.25">
      <c r="A72" s="7">
        <v>1996</v>
      </c>
      <c r="B72" s="1" t="s">
        <v>217</v>
      </c>
      <c r="D72" s="1" t="s">
        <v>243</v>
      </c>
      <c r="F72" s="2">
        <v>21.5</v>
      </c>
      <c r="G72" s="3">
        <v>4.04</v>
      </c>
      <c r="H72" s="1">
        <v>5.9</v>
      </c>
      <c r="I72" s="27" t="s">
        <v>59</v>
      </c>
      <c r="J72" s="27" t="s">
        <v>289</v>
      </c>
      <c r="K72" s="1" t="s">
        <v>255</v>
      </c>
      <c r="L72" s="21">
        <v>35304</v>
      </c>
      <c r="O72" s="1" t="s">
        <v>284</v>
      </c>
      <c r="P72" s="18">
        <v>35304</v>
      </c>
      <c r="R72" s="1" t="s">
        <v>280</v>
      </c>
      <c r="S72" s="6" t="s">
        <v>284</v>
      </c>
    </row>
    <row r="73" spans="1:19" x14ac:dyDescent="0.25">
      <c r="A73" s="7">
        <v>1996</v>
      </c>
      <c r="B73" s="1" t="s">
        <v>222</v>
      </c>
      <c r="F73" s="2">
        <v>21.5</v>
      </c>
      <c r="G73" s="3">
        <v>4.1399999999999997</v>
      </c>
      <c r="H73" s="1">
        <v>6.13</v>
      </c>
      <c r="I73" s="27" t="s">
        <v>59</v>
      </c>
      <c r="J73" s="27" t="s">
        <v>289</v>
      </c>
      <c r="K73" s="1" t="s">
        <v>255</v>
      </c>
      <c r="L73" s="21">
        <v>35307</v>
      </c>
      <c r="O73" s="1" t="s">
        <v>284</v>
      </c>
      <c r="P73" s="18">
        <v>35307</v>
      </c>
      <c r="R73" s="1" t="s">
        <v>280</v>
      </c>
      <c r="S73" s="6" t="s">
        <v>284</v>
      </c>
    </row>
    <row r="74" spans="1:19" x14ac:dyDescent="0.25">
      <c r="A74" s="7">
        <v>1996</v>
      </c>
      <c r="B74" s="1" t="s">
        <v>231</v>
      </c>
      <c r="F74" s="2">
        <v>21.5</v>
      </c>
      <c r="G74" s="3">
        <v>4.25</v>
      </c>
      <c r="H74" s="1">
        <v>6.39</v>
      </c>
      <c r="I74" s="27" t="s">
        <v>59</v>
      </c>
      <c r="J74" s="27" t="s">
        <v>289</v>
      </c>
      <c r="K74" s="1" t="s">
        <v>255</v>
      </c>
      <c r="L74" s="21">
        <v>35308</v>
      </c>
      <c r="O74" s="1" t="s">
        <v>284</v>
      </c>
      <c r="P74" s="18">
        <v>35308</v>
      </c>
      <c r="R74" s="1" t="s">
        <v>280</v>
      </c>
      <c r="S74" s="6" t="s">
        <v>284</v>
      </c>
    </row>
    <row r="75" spans="1:19" x14ac:dyDescent="0.25">
      <c r="A75" s="7">
        <v>1996</v>
      </c>
      <c r="B75" s="1" t="s">
        <v>234</v>
      </c>
      <c r="F75" s="2">
        <v>21.5</v>
      </c>
      <c r="G75" s="3">
        <v>4.3</v>
      </c>
      <c r="H75" s="1">
        <v>6.5</v>
      </c>
      <c r="I75" s="27" t="s">
        <v>59</v>
      </c>
      <c r="J75" s="27" t="s">
        <v>289</v>
      </c>
      <c r="K75" s="1" t="s">
        <v>255</v>
      </c>
      <c r="L75" s="21">
        <v>35308</v>
      </c>
      <c r="O75" s="1" t="s">
        <v>284</v>
      </c>
      <c r="P75" s="18">
        <v>35308</v>
      </c>
      <c r="R75" s="1" t="s">
        <v>280</v>
      </c>
      <c r="S75" s="6" t="s">
        <v>284</v>
      </c>
    </row>
    <row r="76" spans="1:19" x14ac:dyDescent="0.25">
      <c r="A76" s="7">
        <v>1996</v>
      </c>
      <c r="B76" s="1" t="s">
        <v>176</v>
      </c>
      <c r="F76" s="2">
        <v>19</v>
      </c>
      <c r="G76" s="3">
        <v>3.29</v>
      </c>
      <c r="H76" s="1">
        <v>4.88</v>
      </c>
      <c r="I76" s="1" t="s">
        <v>103</v>
      </c>
      <c r="J76" s="1" t="s">
        <v>286</v>
      </c>
      <c r="K76" s="1" t="s">
        <v>250</v>
      </c>
      <c r="L76" s="21" t="s">
        <v>285</v>
      </c>
      <c r="P76" s="18">
        <v>35322</v>
      </c>
      <c r="R76" s="1" t="s">
        <v>280</v>
      </c>
      <c r="S76" s="6" t="s">
        <v>284</v>
      </c>
    </row>
    <row r="77" spans="1:19" x14ac:dyDescent="0.25">
      <c r="A77" s="7">
        <v>1996</v>
      </c>
      <c r="B77" s="1" t="s">
        <v>176</v>
      </c>
      <c r="F77" s="2">
        <v>19</v>
      </c>
      <c r="G77" s="3">
        <v>3.42</v>
      </c>
      <c r="H77" s="1">
        <v>5.43</v>
      </c>
      <c r="I77" s="1" t="s">
        <v>103</v>
      </c>
      <c r="J77" s="1" t="s">
        <v>286</v>
      </c>
      <c r="K77" s="1" t="s">
        <v>250</v>
      </c>
      <c r="L77" s="21" t="s">
        <v>285</v>
      </c>
      <c r="P77" s="18">
        <v>35322</v>
      </c>
      <c r="R77" s="1" t="s">
        <v>280</v>
      </c>
      <c r="S77" s="6" t="s">
        <v>284</v>
      </c>
    </row>
    <row r="78" spans="1:19" x14ac:dyDescent="0.25">
      <c r="A78" s="7">
        <v>1996</v>
      </c>
      <c r="B78" s="1" t="s">
        <v>176</v>
      </c>
      <c r="F78" s="2">
        <v>18</v>
      </c>
      <c r="G78" s="3">
        <v>3.37</v>
      </c>
      <c r="H78" s="1">
        <v>5.43</v>
      </c>
      <c r="I78" s="1" t="s">
        <v>103</v>
      </c>
      <c r="J78" s="1" t="s">
        <v>286</v>
      </c>
      <c r="K78" s="1" t="s">
        <v>250</v>
      </c>
      <c r="L78" s="21" t="s">
        <v>285</v>
      </c>
      <c r="P78" s="18">
        <v>35322</v>
      </c>
      <c r="R78" s="1" t="s">
        <v>280</v>
      </c>
      <c r="S78" s="6" t="s">
        <v>284</v>
      </c>
    </row>
    <row r="79" spans="1:19" x14ac:dyDescent="0.25">
      <c r="A79" s="7">
        <v>1996</v>
      </c>
      <c r="B79" s="1" t="s">
        <v>176</v>
      </c>
      <c r="F79" s="2">
        <v>19.5</v>
      </c>
      <c r="G79" s="3">
        <v>3.98</v>
      </c>
      <c r="H79" s="1">
        <v>5.45</v>
      </c>
      <c r="I79" s="1" t="s">
        <v>103</v>
      </c>
      <c r="J79" s="1" t="s">
        <v>286</v>
      </c>
      <c r="K79" s="1" t="s">
        <v>250</v>
      </c>
      <c r="L79" s="21" t="s">
        <v>285</v>
      </c>
      <c r="P79" s="18">
        <v>35322</v>
      </c>
      <c r="R79" s="1" t="s">
        <v>280</v>
      </c>
      <c r="S79" s="6" t="s">
        <v>284</v>
      </c>
    </row>
    <row r="80" spans="1:19" x14ac:dyDescent="0.25">
      <c r="A80" s="7">
        <v>1996</v>
      </c>
      <c r="B80" s="1" t="s">
        <v>176</v>
      </c>
      <c r="F80" s="2">
        <v>19</v>
      </c>
      <c r="G80" s="3">
        <v>3.32</v>
      </c>
      <c r="H80" s="1">
        <v>5.48</v>
      </c>
      <c r="I80" s="1" t="s">
        <v>103</v>
      </c>
      <c r="J80" s="1" t="s">
        <v>286</v>
      </c>
      <c r="K80" s="1" t="s">
        <v>250</v>
      </c>
      <c r="L80" s="21" t="s">
        <v>285</v>
      </c>
      <c r="P80" s="18">
        <v>35322</v>
      </c>
      <c r="R80" s="1" t="s">
        <v>280</v>
      </c>
      <c r="S80" s="6" t="s">
        <v>284</v>
      </c>
    </row>
    <row r="81" spans="1:19" x14ac:dyDescent="0.25">
      <c r="A81" s="7">
        <v>1996</v>
      </c>
      <c r="B81" s="1" t="s">
        <v>176</v>
      </c>
      <c r="F81" s="2">
        <v>19</v>
      </c>
      <c r="G81" s="3">
        <v>3.33</v>
      </c>
      <c r="H81" s="1">
        <v>5.51</v>
      </c>
      <c r="I81" s="1" t="s">
        <v>103</v>
      </c>
      <c r="J81" s="1" t="s">
        <v>286</v>
      </c>
      <c r="K81" s="1" t="s">
        <v>250</v>
      </c>
      <c r="L81" s="21" t="s">
        <v>285</v>
      </c>
      <c r="P81" s="18">
        <v>35322</v>
      </c>
      <c r="R81" s="1" t="s">
        <v>280</v>
      </c>
      <c r="S81" s="6" t="s">
        <v>284</v>
      </c>
    </row>
    <row r="82" spans="1:19" x14ac:dyDescent="0.25">
      <c r="A82" s="7">
        <v>1996</v>
      </c>
      <c r="B82" s="1" t="s">
        <v>176</v>
      </c>
      <c r="F82" s="2">
        <v>19</v>
      </c>
      <c r="G82" s="3">
        <v>3.85</v>
      </c>
      <c r="H82" s="1">
        <v>5.71</v>
      </c>
      <c r="I82" s="1" t="s">
        <v>103</v>
      </c>
      <c r="J82" s="1" t="s">
        <v>286</v>
      </c>
      <c r="K82" s="1" t="s">
        <v>250</v>
      </c>
      <c r="L82" s="21" t="s">
        <v>285</v>
      </c>
      <c r="P82" s="18">
        <v>35322</v>
      </c>
      <c r="R82" s="1" t="s">
        <v>280</v>
      </c>
      <c r="S82" s="6" t="s">
        <v>284</v>
      </c>
    </row>
    <row r="83" spans="1:19" x14ac:dyDescent="0.25">
      <c r="A83" s="7">
        <v>1996</v>
      </c>
      <c r="B83" s="1" t="s">
        <v>176</v>
      </c>
      <c r="F83" s="2">
        <v>19</v>
      </c>
      <c r="G83" s="3">
        <v>3.37</v>
      </c>
      <c r="H83" s="1">
        <v>5.72</v>
      </c>
      <c r="I83" s="1" t="s">
        <v>103</v>
      </c>
      <c r="J83" s="1" t="s">
        <v>286</v>
      </c>
      <c r="K83" s="1" t="s">
        <v>250</v>
      </c>
      <c r="L83" s="21" t="s">
        <v>285</v>
      </c>
      <c r="P83" s="18">
        <v>35322</v>
      </c>
      <c r="R83" s="1" t="s">
        <v>280</v>
      </c>
      <c r="S83" s="6" t="s">
        <v>284</v>
      </c>
    </row>
    <row r="84" spans="1:19" x14ac:dyDescent="0.25">
      <c r="A84" s="7">
        <v>1996</v>
      </c>
      <c r="B84" s="1" t="s">
        <v>176</v>
      </c>
      <c r="F84" s="2">
        <v>18</v>
      </c>
      <c r="G84" s="3">
        <v>3.27</v>
      </c>
      <c r="H84" s="1">
        <v>5.92</v>
      </c>
      <c r="I84" s="1" t="s">
        <v>103</v>
      </c>
      <c r="J84" s="1" t="s">
        <v>286</v>
      </c>
      <c r="K84" s="1" t="s">
        <v>250</v>
      </c>
      <c r="L84" s="21" t="s">
        <v>285</v>
      </c>
      <c r="P84" s="18">
        <v>35322</v>
      </c>
      <c r="R84" s="1" t="s">
        <v>280</v>
      </c>
      <c r="S84" s="6" t="s">
        <v>284</v>
      </c>
    </row>
    <row r="85" spans="1:19" x14ac:dyDescent="0.25">
      <c r="A85" s="7">
        <v>1996</v>
      </c>
      <c r="B85" s="1" t="s">
        <v>176</v>
      </c>
      <c r="F85" s="2">
        <v>19</v>
      </c>
      <c r="G85" s="3">
        <v>3.43</v>
      </c>
      <c r="H85" s="1">
        <v>5.95</v>
      </c>
      <c r="I85" s="1" t="s">
        <v>103</v>
      </c>
      <c r="J85" s="1" t="s">
        <v>286</v>
      </c>
      <c r="K85" s="1" t="s">
        <v>250</v>
      </c>
      <c r="L85" s="21" t="s">
        <v>285</v>
      </c>
      <c r="P85" s="18">
        <v>35322</v>
      </c>
      <c r="R85" s="1" t="s">
        <v>280</v>
      </c>
      <c r="S85" s="6" t="s">
        <v>284</v>
      </c>
    </row>
    <row r="86" spans="1:19" x14ac:dyDescent="0.25">
      <c r="A86" s="7">
        <v>1996</v>
      </c>
      <c r="B86" s="1" t="s">
        <v>193</v>
      </c>
      <c r="F86" s="2">
        <v>19</v>
      </c>
      <c r="G86" s="3">
        <v>3.44</v>
      </c>
      <c r="H86" s="1">
        <v>5.28</v>
      </c>
      <c r="I86" s="28" t="s">
        <v>103</v>
      </c>
      <c r="J86" s="28" t="s">
        <v>286</v>
      </c>
      <c r="K86" s="1" t="s">
        <v>251</v>
      </c>
      <c r="L86" s="21" t="s">
        <v>285</v>
      </c>
      <c r="P86" s="18">
        <v>35326</v>
      </c>
      <c r="R86" s="1" t="s">
        <v>280</v>
      </c>
      <c r="S86" s="6" t="s">
        <v>284</v>
      </c>
    </row>
    <row r="87" spans="1:19" x14ac:dyDescent="0.25">
      <c r="A87" s="7">
        <v>1996</v>
      </c>
      <c r="B87" s="1" t="s">
        <v>211</v>
      </c>
      <c r="F87" s="2">
        <v>19</v>
      </c>
      <c r="G87" s="3">
        <v>4.0999999999999996</v>
      </c>
      <c r="H87" s="1">
        <v>5.67</v>
      </c>
      <c r="I87" s="28" t="s">
        <v>103</v>
      </c>
      <c r="J87" s="28" t="s">
        <v>286</v>
      </c>
      <c r="K87" s="1" t="s">
        <v>251</v>
      </c>
      <c r="L87" s="21" t="s">
        <v>285</v>
      </c>
      <c r="P87" s="18">
        <v>35326</v>
      </c>
      <c r="R87" s="1" t="s">
        <v>280</v>
      </c>
      <c r="S87" s="6" t="s">
        <v>284</v>
      </c>
    </row>
    <row r="88" spans="1:19" x14ac:dyDescent="0.25">
      <c r="A88" s="7">
        <v>1996</v>
      </c>
      <c r="B88" s="1" t="s">
        <v>215</v>
      </c>
      <c r="F88" s="2">
        <v>19</v>
      </c>
      <c r="G88" s="3">
        <v>3.34</v>
      </c>
      <c r="H88" s="1">
        <v>5.82</v>
      </c>
      <c r="I88" s="28" t="s">
        <v>103</v>
      </c>
      <c r="J88" s="28" t="s">
        <v>286</v>
      </c>
      <c r="K88" s="1" t="s">
        <v>251</v>
      </c>
      <c r="L88" s="21" t="s">
        <v>285</v>
      </c>
      <c r="P88" s="18">
        <v>35326</v>
      </c>
      <c r="R88" s="1" t="s">
        <v>280</v>
      </c>
      <c r="S88" s="6" t="s">
        <v>284</v>
      </c>
    </row>
    <row r="89" spans="1:19" x14ac:dyDescent="0.25">
      <c r="A89" s="7">
        <v>1996</v>
      </c>
      <c r="B89" s="1" t="s">
        <v>216</v>
      </c>
      <c r="F89" s="2">
        <v>19</v>
      </c>
      <c r="G89" s="3">
        <v>3.77</v>
      </c>
      <c r="H89" s="1">
        <v>5.83</v>
      </c>
      <c r="I89" s="28" t="s">
        <v>103</v>
      </c>
      <c r="J89" s="28" t="s">
        <v>286</v>
      </c>
      <c r="K89" s="1" t="s">
        <v>251</v>
      </c>
      <c r="L89" s="21" t="s">
        <v>285</v>
      </c>
      <c r="P89" s="18">
        <v>35326</v>
      </c>
      <c r="R89" s="1" t="s">
        <v>280</v>
      </c>
      <c r="S89" s="6" t="s">
        <v>284</v>
      </c>
    </row>
    <row r="90" spans="1:19" x14ac:dyDescent="0.25">
      <c r="A90" s="7">
        <v>1996</v>
      </c>
      <c r="B90" s="1" t="s">
        <v>220</v>
      </c>
      <c r="F90" s="2">
        <v>19</v>
      </c>
      <c r="G90" s="3">
        <v>4.07</v>
      </c>
      <c r="H90" s="1">
        <v>6.04</v>
      </c>
      <c r="I90" s="28" t="s">
        <v>103</v>
      </c>
      <c r="J90" s="28" t="s">
        <v>286</v>
      </c>
      <c r="K90" s="1" t="s">
        <v>251</v>
      </c>
      <c r="L90" s="21" t="s">
        <v>285</v>
      </c>
      <c r="P90" s="18">
        <v>35326</v>
      </c>
      <c r="R90" s="1" t="s">
        <v>280</v>
      </c>
      <c r="S90" s="6" t="s">
        <v>284</v>
      </c>
    </row>
    <row r="91" spans="1:19" x14ac:dyDescent="0.25">
      <c r="A91" s="7">
        <v>1996</v>
      </c>
      <c r="B91" s="1" t="s">
        <v>193</v>
      </c>
      <c r="F91" s="2">
        <v>19</v>
      </c>
      <c r="G91" s="3">
        <v>3.64</v>
      </c>
      <c r="H91" s="1">
        <v>6.07</v>
      </c>
      <c r="I91" s="28" t="s">
        <v>103</v>
      </c>
      <c r="J91" s="28" t="s">
        <v>286</v>
      </c>
      <c r="K91" s="1" t="s">
        <v>251</v>
      </c>
      <c r="L91" s="21" t="s">
        <v>285</v>
      </c>
      <c r="P91" s="18">
        <v>35326</v>
      </c>
      <c r="R91" s="1" t="s">
        <v>280</v>
      </c>
      <c r="S91" s="6" t="s">
        <v>284</v>
      </c>
    </row>
    <row r="92" spans="1:19" x14ac:dyDescent="0.25">
      <c r="A92" s="7">
        <v>1996</v>
      </c>
      <c r="B92" s="1" t="s">
        <v>211</v>
      </c>
      <c r="F92" s="2">
        <v>19</v>
      </c>
      <c r="G92" s="3">
        <v>4.49</v>
      </c>
      <c r="H92" s="1">
        <v>6.22</v>
      </c>
      <c r="I92" s="28" t="s">
        <v>103</v>
      </c>
      <c r="J92" s="28" t="s">
        <v>286</v>
      </c>
      <c r="K92" s="1" t="s">
        <v>251</v>
      </c>
      <c r="L92" s="21" t="s">
        <v>285</v>
      </c>
      <c r="P92" s="18">
        <v>35326</v>
      </c>
      <c r="R92" s="1" t="s">
        <v>280</v>
      </c>
      <c r="S92" s="6" t="s">
        <v>284</v>
      </c>
    </row>
    <row r="93" spans="1:19" x14ac:dyDescent="0.25">
      <c r="A93" s="7">
        <v>1996</v>
      </c>
      <c r="B93" s="1" t="s">
        <v>211</v>
      </c>
      <c r="F93" s="2">
        <v>19</v>
      </c>
      <c r="G93" s="3">
        <v>4.51</v>
      </c>
      <c r="H93" s="1">
        <v>6.93</v>
      </c>
      <c r="I93" s="28" t="s">
        <v>103</v>
      </c>
      <c r="J93" s="28" t="s">
        <v>286</v>
      </c>
      <c r="K93" s="1" t="s">
        <v>251</v>
      </c>
      <c r="L93" s="21" t="s">
        <v>285</v>
      </c>
      <c r="P93" s="18">
        <v>35326</v>
      </c>
      <c r="R93" s="1" t="s">
        <v>280</v>
      </c>
      <c r="S93" s="6" t="s">
        <v>284</v>
      </c>
    </row>
    <row r="94" spans="1:19" x14ac:dyDescent="0.25">
      <c r="A94" s="7">
        <v>1996</v>
      </c>
      <c r="B94" s="1" t="s">
        <v>237</v>
      </c>
      <c r="F94" s="2">
        <v>19</v>
      </c>
      <c r="G94" s="3">
        <v>4.3600000000000003</v>
      </c>
      <c r="H94" s="1">
        <v>6.93</v>
      </c>
      <c r="I94" s="28" t="s">
        <v>103</v>
      </c>
      <c r="J94" s="28" t="s">
        <v>286</v>
      </c>
      <c r="K94" s="1" t="s">
        <v>251</v>
      </c>
      <c r="L94" s="21" t="s">
        <v>285</v>
      </c>
      <c r="P94" s="18">
        <v>35326</v>
      </c>
      <c r="R94" s="1" t="s">
        <v>280</v>
      </c>
      <c r="S94" s="6" t="s">
        <v>284</v>
      </c>
    </row>
    <row r="95" spans="1:19" x14ac:dyDescent="0.25">
      <c r="A95" s="7">
        <v>1996</v>
      </c>
      <c r="B95" s="1" t="s">
        <v>209</v>
      </c>
      <c r="F95" s="2">
        <v>19.5</v>
      </c>
      <c r="G95" s="3">
        <v>3.74</v>
      </c>
      <c r="H95" s="1">
        <v>5.59</v>
      </c>
      <c r="I95" s="6" t="s">
        <v>59</v>
      </c>
      <c r="J95" s="6" t="s">
        <v>289</v>
      </c>
      <c r="K95" s="1" t="s">
        <v>255</v>
      </c>
      <c r="L95" s="21" t="s">
        <v>285</v>
      </c>
      <c r="P95" s="18">
        <v>35327</v>
      </c>
      <c r="R95" s="1" t="s">
        <v>280</v>
      </c>
      <c r="S95" s="6" t="s">
        <v>284</v>
      </c>
    </row>
    <row r="96" spans="1:19" x14ac:dyDescent="0.25">
      <c r="A96" s="7">
        <v>1996</v>
      </c>
      <c r="B96" s="1" t="s">
        <v>210</v>
      </c>
      <c r="F96" s="2">
        <v>19.5</v>
      </c>
      <c r="G96" s="3">
        <v>3.93</v>
      </c>
      <c r="H96" s="1">
        <v>5.6</v>
      </c>
      <c r="I96" s="6" t="s">
        <v>59</v>
      </c>
      <c r="J96" s="6" t="s">
        <v>289</v>
      </c>
      <c r="K96" s="1" t="s">
        <v>255</v>
      </c>
      <c r="L96" s="21" t="s">
        <v>285</v>
      </c>
      <c r="P96" s="18">
        <v>35327</v>
      </c>
      <c r="R96" s="1" t="s">
        <v>280</v>
      </c>
      <c r="S96" s="6" t="s">
        <v>284</v>
      </c>
    </row>
    <row r="97" spans="1:19" x14ac:dyDescent="0.25">
      <c r="A97" s="7">
        <v>1996</v>
      </c>
      <c r="B97" s="1" t="s">
        <v>210</v>
      </c>
      <c r="F97" s="2">
        <v>19.5</v>
      </c>
      <c r="G97" s="3">
        <v>3.78</v>
      </c>
      <c r="H97" s="1">
        <v>5.62</v>
      </c>
      <c r="I97" s="27" t="s">
        <v>59</v>
      </c>
      <c r="J97" s="27" t="s">
        <v>289</v>
      </c>
      <c r="K97" s="1" t="s">
        <v>255</v>
      </c>
      <c r="L97" s="21" t="s">
        <v>285</v>
      </c>
      <c r="P97" s="18">
        <v>35327</v>
      </c>
      <c r="R97" s="1" t="s">
        <v>280</v>
      </c>
      <c r="S97" s="6" t="s">
        <v>284</v>
      </c>
    </row>
    <row r="98" spans="1:19" x14ac:dyDescent="0.25">
      <c r="A98" s="7">
        <v>1996</v>
      </c>
      <c r="B98" s="1" t="s">
        <v>180</v>
      </c>
      <c r="F98" s="2">
        <v>17</v>
      </c>
      <c r="G98" s="3">
        <v>2.89</v>
      </c>
      <c r="H98" s="1">
        <v>5.08</v>
      </c>
      <c r="I98" s="27" t="s">
        <v>59</v>
      </c>
      <c r="J98" s="27" t="s">
        <v>289</v>
      </c>
      <c r="K98" s="1" t="s">
        <v>257</v>
      </c>
      <c r="L98" s="21" t="s">
        <v>285</v>
      </c>
      <c r="P98" s="18">
        <v>35328</v>
      </c>
      <c r="R98" s="1" t="s">
        <v>280</v>
      </c>
      <c r="S98" s="6" t="s">
        <v>284</v>
      </c>
    </row>
    <row r="99" spans="1:19" x14ac:dyDescent="0.25">
      <c r="A99" s="7">
        <v>1996</v>
      </c>
      <c r="B99" s="1" t="s">
        <v>181</v>
      </c>
      <c r="F99" s="2">
        <v>17</v>
      </c>
      <c r="G99" s="3">
        <v>2.77</v>
      </c>
      <c r="H99" s="1">
        <v>5.09</v>
      </c>
      <c r="I99" s="27" t="s">
        <v>59</v>
      </c>
      <c r="J99" s="27" t="s">
        <v>289</v>
      </c>
      <c r="K99" s="1" t="s">
        <v>257</v>
      </c>
      <c r="L99" s="21" t="s">
        <v>285</v>
      </c>
      <c r="P99" s="18">
        <v>35328</v>
      </c>
      <c r="R99" s="1" t="s">
        <v>280</v>
      </c>
      <c r="S99" s="6" t="s">
        <v>284</v>
      </c>
    </row>
    <row r="100" spans="1:19" x14ac:dyDescent="0.25">
      <c r="A100" s="7">
        <v>1996</v>
      </c>
      <c r="B100" s="1" t="s">
        <v>183</v>
      </c>
      <c r="F100" s="2">
        <v>17</v>
      </c>
      <c r="G100" s="3">
        <v>2.82</v>
      </c>
      <c r="H100" s="1">
        <v>5.13</v>
      </c>
      <c r="I100" s="27" t="s">
        <v>59</v>
      </c>
      <c r="J100" s="27" t="s">
        <v>289</v>
      </c>
      <c r="K100" s="1" t="s">
        <v>257</v>
      </c>
      <c r="L100" s="21" t="s">
        <v>285</v>
      </c>
      <c r="P100" s="18">
        <v>35328</v>
      </c>
      <c r="R100" s="1" t="s">
        <v>280</v>
      </c>
      <c r="S100" s="6" t="s">
        <v>284</v>
      </c>
    </row>
    <row r="101" spans="1:19" x14ac:dyDescent="0.25">
      <c r="A101" s="7">
        <v>1996</v>
      </c>
      <c r="B101" s="1" t="s">
        <v>185</v>
      </c>
      <c r="F101" s="2">
        <v>17</v>
      </c>
      <c r="G101" s="3">
        <v>2.76</v>
      </c>
      <c r="H101" s="1">
        <v>5.15</v>
      </c>
      <c r="I101" s="27" t="s">
        <v>59</v>
      </c>
      <c r="J101" s="27" t="s">
        <v>289</v>
      </c>
      <c r="K101" s="1" t="s">
        <v>257</v>
      </c>
      <c r="L101" s="21" t="s">
        <v>285</v>
      </c>
      <c r="P101" s="18">
        <v>35328</v>
      </c>
      <c r="R101" s="1" t="s">
        <v>280</v>
      </c>
      <c r="S101" s="6" t="s">
        <v>284</v>
      </c>
    </row>
    <row r="102" spans="1:19" x14ac:dyDescent="0.25">
      <c r="A102" s="7">
        <v>1996</v>
      </c>
      <c r="B102" s="1" t="s">
        <v>186</v>
      </c>
      <c r="F102" s="2">
        <v>17</v>
      </c>
      <c r="G102" s="3">
        <v>2.86</v>
      </c>
      <c r="H102" s="1">
        <v>5.16</v>
      </c>
      <c r="I102" s="27" t="s">
        <v>59</v>
      </c>
      <c r="J102" s="27" t="s">
        <v>289</v>
      </c>
      <c r="K102" s="1" t="s">
        <v>257</v>
      </c>
      <c r="L102" s="21" t="s">
        <v>285</v>
      </c>
      <c r="P102" s="18">
        <v>35328</v>
      </c>
      <c r="R102" s="1" t="s">
        <v>280</v>
      </c>
      <c r="S102" s="6" t="s">
        <v>284</v>
      </c>
    </row>
    <row r="103" spans="1:19" x14ac:dyDescent="0.25">
      <c r="A103" s="7">
        <v>1996</v>
      </c>
      <c r="B103" s="1" t="s">
        <v>194</v>
      </c>
      <c r="F103" s="2">
        <v>17</v>
      </c>
      <c r="G103" s="3">
        <v>2.52</v>
      </c>
      <c r="H103" s="1">
        <v>5.28</v>
      </c>
      <c r="I103" s="27" t="s">
        <v>59</v>
      </c>
      <c r="J103" s="27" t="s">
        <v>289</v>
      </c>
      <c r="K103" s="1" t="s">
        <v>257</v>
      </c>
      <c r="L103" s="21" t="s">
        <v>285</v>
      </c>
      <c r="P103" s="18">
        <v>35328</v>
      </c>
      <c r="R103" s="1" t="s">
        <v>280</v>
      </c>
      <c r="S103" s="6" t="s">
        <v>284</v>
      </c>
    </row>
    <row r="104" spans="1:19" x14ac:dyDescent="0.25">
      <c r="A104" s="7">
        <v>1996</v>
      </c>
      <c r="B104" s="1" t="s">
        <v>201</v>
      </c>
      <c r="F104" s="2">
        <v>17</v>
      </c>
      <c r="G104" s="3">
        <v>2.61</v>
      </c>
      <c r="H104" s="1">
        <v>5.34</v>
      </c>
      <c r="I104" s="27" t="s">
        <v>59</v>
      </c>
      <c r="J104" s="27" t="s">
        <v>289</v>
      </c>
      <c r="K104" s="1" t="s">
        <v>257</v>
      </c>
      <c r="L104" s="21" t="s">
        <v>285</v>
      </c>
      <c r="P104" s="18">
        <v>35328</v>
      </c>
      <c r="R104" s="1" t="s">
        <v>280</v>
      </c>
      <c r="S104" s="6" t="s">
        <v>284</v>
      </c>
    </row>
    <row r="105" spans="1:19" x14ac:dyDescent="0.25">
      <c r="A105" s="7">
        <v>1996</v>
      </c>
      <c r="B105" s="1" t="s">
        <v>202</v>
      </c>
      <c r="F105" s="2">
        <v>17</v>
      </c>
      <c r="G105" s="3">
        <v>2.75</v>
      </c>
      <c r="H105" s="1">
        <v>5.34</v>
      </c>
      <c r="I105" s="27" t="s">
        <v>59</v>
      </c>
      <c r="J105" s="27" t="s">
        <v>289</v>
      </c>
      <c r="K105" s="1" t="s">
        <v>257</v>
      </c>
      <c r="L105" s="21" t="s">
        <v>285</v>
      </c>
      <c r="P105" s="18">
        <v>35328</v>
      </c>
      <c r="R105" s="1" t="s">
        <v>280</v>
      </c>
      <c r="S105" s="6" t="s">
        <v>284</v>
      </c>
    </row>
    <row r="106" spans="1:19" x14ac:dyDescent="0.25">
      <c r="A106" s="7">
        <v>1996</v>
      </c>
      <c r="B106" s="1" t="s">
        <v>175</v>
      </c>
      <c r="F106" s="2">
        <v>18.5</v>
      </c>
      <c r="G106" s="3">
        <v>3.19</v>
      </c>
      <c r="H106" s="1">
        <v>4.87</v>
      </c>
      <c r="I106" s="1" t="s">
        <v>103</v>
      </c>
      <c r="J106" s="1" t="s">
        <v>286</v>
      </c>
      <c r="K106" s="1" t="s">
        <v>251</v>
      </c>
      <c r="L106" s="21" t="s">
        <v>285</v>
      </c>
      <c r="P106" s="18">
        <v>35334</v>
      </c>
      <c r="R106" s="1" t="s">
        <v>280</v>
      </c>
      <c r="S106" s="6" t="s">
        <v>284</v>
      </c>
    </row>
    <row r="107" spans="1:19" x14ac:dyDescent="0.25">
      <c r="A107" s="7">
        <v>1996</v>
      </c>
      <c r="B107" s="1" t="s">
        <v>178</v>
      </c>
      <c r="F107" s="2">
        <v>18.5</v>
      </c>
      <c r="G107" s="3">
        <v>3.56</v>
      </c>
      <c r="H107" s="1">
        <v>5.04</v>
      </c>
      <c r="I107" s="1" t="s">
        <v>103</v>
      </c>
      <c r="J107" s="1" t="s">
        <v>286</v>
      </c>
      <c r="K107" s="1" t="s">
        <v>251</v>
      </c>
      <c r="L107" s="21" t="s">
        <v>285</v>
      </c>
      <c r="P107" s="18">
        <v>35334</v>
      </c>
      <c r="R107" s="1" t="s">
        <v>280</v>
      </c>
      <c r="S107" s="6" t="s">
        <v>284</v>
      </c>
    </row>
    <row r="108" spans="1:19" x14ac:dyDescent="0.25">
      <c r="A108" s="7">
        <v>1996</v>
      </c>
      <c r="B108" s="1" t="s">
        <v>179</v>
      </c>
      <c r="F108" s="2">
        <v>18.5</v>
      </c>
      <c r="G108" s="3">
        <v>3.59</v>
      </c>
      <c r="H108" s="1">
        <v>5.05</v>
      </c>
      <c r="I108" s="1" t="s">
        <v>103</v>
      </c>
      <c r="J108" s="1" t="s">
        <v>286</v>
      </c>
      <c r="K108" s="1" t="s">
        <v>251</v>
      </c>
      <c r="L108" s="21" t="s">
        <v>285</v>
      </c>
      <c r="P108" s="18">
        <v>35334</v>
      </c>
      <c r="R108" s="1" t="s">
        <v>280</v>
      </c>
      <c r="S108" s="6" t="s">
        <v>284</v>
      </c>
    </row>
    <row r="109" spans="1:19" x14ac:dyDescent="0.25">
      <c r="A109" s="7">
        <v>1996</v>
      </c>
      <c r="B109" s="1" t="s">
        <v>195</v>
      </c>
      <c r="F109" s="2">
        <v>18.5</v>
      </c>
      <c r="G109" s="3">
        <v>3.01</v>
      </c>
      <c r="H109" s="1">
        <v>5.28</v>
      </c>
      <c r="I109" s="1" t="s">
        <v>103</v>
      </c>
      <c r="J109" s="1" t="s">
        <v>286</v>
      </c>
      <c r="K109" s="1" t="s">
        <v>251</v>
      </c>
      <c r="L109" s="21" t="s">
        <v>285</v>
      </c>
      <c r="P109" s="18">
        <v>35334</v>
      </c>
      <c r="R109" s="1" t="s">
        <v>280</v>
      </c>
      <c r="S109" s="6" t="s">
        <v>284</v>
      </c>
    </row>
    <row r="110" spans="1:19" x14ac:dyDescent="0.25">
      <c r="A110" s="7">
        <v>1996</v>
      </c>
      <c r="B110" s="1" t="s">
        <v>132</v>
      </c>
      <c r="D110" s="1" t="s">
        <v>244</v>
      </c>
      <c r="F110" s="2">
        <v>20</v>
      </c>
      <c r="G110" s="3">
        <v>3.83</v>
      </c>
      <c r="H110" s="1">
        <v>5.51</v>
      </c>
      <c r="I110" s="1" t="s">
        <v>103</v>
      </c>
      <c r="J110" s="1" t="s">
        <v>286</v>
      </c>
      <c r="K110" s="1" t="s">
        <v>251</v>
      </c>
      <c r="L110" s="21">
        <v>35337</v>
      </c>
      <c r="O110" s="1" t="s">
        <v>284</v>
      </c>
      <c r="P110" s="18">
        <v>35337</v>
      </c>
      <c r="R110" s="1" t="s">
        <v>280</v>
      </c>
      <c r="S110" s="6" t="s">
        <v>284</v>
      </c>
    </row>
    <row r="111" spans="1:19" x14ac:dyDescent="0.25">
      <c r="A111" s="7">
        <v>1996</v>
      </c>
      <c r="B111" s="1" t="s">
        <v>204</v>
      </c>
      <c r="F111" s="2">
        <v>20</v>
      </c>
      <c r="G111" s="3">
        <v>3.69</v>
      </c>
      <c r="H111" s="1">
        <v>5.43</v>
      </c>
      <c r="I111" s="1" t="s">
        <v>103</v>
      </c>
      <c r="J111" s="1" t="s">
        <v>286</v>
      </c>
      <c r="K111" s="1" t="s">
        <v>251</v>
      </c>
      <c r="L111" s="21">
        <v>35339</v>
      </c>
      <c r="O111" s="1" t="s">
        <v>284</v>
      </c>
      <c r="P111" s="18">
        <v>35339</v>
      </c>
      <c r="R111" s="1" t="s">
        <v>280</v>
      </c>
      <c r="S111" s="6" t="s">
        <v>284</v>
      </c>
    </row>
    <row r="112" spans="1:19" x14ac:dyDescent="0.25">
      <c r="A112" s="7">
        <v>1996</v>
      </c>
      <c r="B112" s="1" t="s">
        <v>182</v>
      </c>
      <c r="F112" s="2">
        <v>17.75</v>
      </c>
      <c r="G112" s="3">
        <v>2.88</v>
      </c>
      <c r="H112" s="1">
        <v>5.0999999999999996</v>
      </c>
      <c r="I112" s="1" t="s">
        <v>103</v>
      </c>
      <c r="J112" s="1" t="s">
        <v>286</v>
      </c>
      <c r="K112" s="1" t="s">
        <v>250</v>
      </c>
      <c r="L112" s="21" t="s">
        <v>285</v>
      </c>
      <c r="P112" s="18">
        <v>35365</v>
      </c>
      <c r="R112" s="1" t="s">
        <v>280</v>
      </c>
      <c r="S112" s="6" t="s">
        <v>284</v>
      </c>
    </row>
    <row r="113" spans="1:19" x14ac:dyDescent="0.25">
      <c r="A113" s="7">
        <v>1996</v>
      </c>
      <c r="B113" s="1" t="s">
        <v>184</v>
      </c>
      <c r="F113" s="2">
        <v>17.75</v>
      </c>
      <c r="G113" s="3">
        <v>3</v>
      </c>
      <c r="H113" s="1">
        <v>5.13</v>
      </c>
      <c r="I113" s="1" t="s">
        <v>103</v>
      </c>
      <c r="J113" s="1" t="s">
        <v>286</v>
      </c>
      <c r="K113" s="1" t="s">
        <v>250</v>
      </c>
      <c r="L113" s="21" t="s">
        <v>285</v>
      </c>
      <c r="P113" s="18">
        <v>35365</v>
      </c>
      <c r="R113" s="1" t="s">
        <v>280</v>
      </c>
      <c r="S113" s="6" t="s">
        <v>284</v>
      </c>
    </row>
    <row r="114" spans="1:19" x14ac:dyDescent="0.25">
      <c r="A114" s="7">
        <v>1996</v>
      </c>
      <c r="B114" s="1" t="s">
        <v>187</v>
      </c>
      <c r="F114" s="2">
        <v>17.75</v>
      </c>
      <c r="G114" s="3">
        <v>3.05</v>
      </c>
      <c r="H114" s="1">
        <v>5.19</v>
      </c>
      <c r="I114" s="1" t="s">
        <v>103</v>
      </c>
      <c r="J114" s="1" t="s">
        <v>286</v>
      </c>
      <c r="K114" s="1" t="s">
        <v>250</v>
      </c>
      <c r="L114" s="21" t="s">
        <v>285</v>
      </c>
      <c r="P114" s="18">
        <v>35365</v>
      </c>
      <c r="R114" s="1" t="s">
        <v>280</v>
      </c>
      <c r="S114" s="6" t="s">
        <v>284</v>
      </c>
    </row>
    <row r="115" spans="1:19" x14ac:dyDescent="0.25">
      <c r="A115" s="7">
        <v>1996</v>
      </c>
      <c r="B115" s="1" t="s">
        <v>190</v>
      </c>
      <c r="F115" s="2">
        <v>17.75</v>
      </c>
      <c r="G115" s="3">
        <v>2.75</v>
      </c>
      <c r="H115" s="1">
        <v>5.24</v>
      </c>
      <c r="I115" s="1" t="s">
        <v>103</v>
      </c>
      <c r="J115" s="1" t="s">
        <v>286</v>
      </c>
      <c r="K115" s="1" t="s">
        <v>250</v>
      </c>
      <c r="L115" s="21" t="s">
        <v>285</v>
      </c>
      <c r="P115" s="18">
        <v>35365</v>
      </c>
      <c r="R115" s="1" t="s">
        <v>280</v>
      </c>
      <c r="S115" s="6" t="s">
        <v>284</v>
      </c>
    </row>
    <row r="116" spans="1:19" x14ac:dyDescent="0.25">
      <c r="A116" s="7">
        <v>1996</v>
      </c>
      <c r="B116" s="1" t="s">
        <v>192</v>
      </c>
      <c r="F116" s="2">
        <v>17.75</v>
      </c>
      <c r="G116" s="3">
        <v>3.05</v>
      </c>
      <c r="H116" s="1">
        <v>5.25</v>
      </c>
      <c r="I116" s="1" t="s">
        <v>103</v>
      </c>
      <c r="J116" s="1" t="s">
        <v>286</v>
      </c>
      <c r="K116" s="1" t="s">
        <v>250</v>
      </c>
      <c r="L116" s="21" t="s">
        <v>285</v>
      </c>
      <c r="P116" s="18">
        <v>35365</v>
      </c>
      <c r="R116" s="1" t="s">
        <v>280</v>
      </c>
      <c r="S116" s="6" t="s">
        <v>284</v>
      </c>
    </row>
    <row r="117" spans="1:19" x14ac:dyDescent="0.25">
      <c r="A117" s="7">
        <v>1996</v>
      </c>
      <c r="B117" s="1" t="s">
        <v>184</v>
      </c>
      <c r="F117" s="2">
        <v>17.75</v>
      </c>
      <c r="G117" s="3">
        <v>2.9</v>
      </c>
      <c r="H117" s="1">
        <v>5.31</v>
      </c>
      <c r="I117" s="1" t="s">
        <v>103</v>
      </c>
      <c r="J117" s="1" t="s">
        <v>286</v>
      </c>
      <c r="K117" s="1" t="s">
        <v>250</v>
      </c>
      <c r="L117" s="21" t="s">
        <v>285</v>
      </c>
      <c r="P117" s="18">
        <v>35365</v>
      </c>
      <c r="R117" s="1" t="s">
        <v>280</v>
      </c>
      <c r="S117" s="6" t="s">
        <v>284</v>
      </c>
    </row>
    <row r="118" spans="1:19" x14ac:dyDescent="0.25">
      <c r="A118" s="7">
        <v>1996</v>
      </c>
      <c r="B118" s="1" t="s">
        <v>190</v>
      </c>
      <c r="F118" s="2">
        <v>17.75</v>
      </c>
      <c r="G118" s="3">
        <v>2.75</v>
      </c>
      <c r="H118" s="1">
        <v>5.7</v>
      </c>
      <c r="I118" s="1" t="s">
        <v>103</v>
      </c>
      <c r="J118" s="1" t="s">
        <v>286</v>
      </c>
      <c r="K118" s="1" t="s">
        <v>250</v>
      </c>
      <c r="L118" s="21" t="s">
        <v>285</v>
      </c>
      <c r="P118" s="18">
        <v>35365</v>
      </c>
      <c r="R118" s="1" t="s">
        <v>280</v>
      </c>
      <c r="S118" s="6" t="s">
        <v>284</v>
      </c>
    </row>
    <row r="119" spans="1:19" x14ac:dyDescent="0.25">
      <c r="A119" s="7">
        <v>1996</v>
      </c>
      <c r="B119" s="1" t="s">
        <v>213</v>
      </c>
      <c r="F119" s="2">
        <v>17.75</v>
      </c>
      <c r="G119" s="3">
        <v>3.18</v>
      </c>
      <c r="H119" s="1">
        <v>5.78</v>
      </c>
      <c r="I119" s="1" t="s">
        <v>103</v>
      </c>
      <c r="J119" s="1" t="s">
        <v>286</v>
      </c>
      <c r="K119" s="1" t="s">
        <v>250</v>
      </c>
      <c r="L119" s="21" t="s">
        <v>285</v>
      </c>
      <c r="P119" s="18">
        <v>35365</v>
      </c>
      <c r="R119" s="1" t="s">
        <v>280</v>
      </c>
      <c r="S119" s="6" t="s">
        <v>284</v>
      </c>
    </row>
    <row r="120" spans="1:19" x14ac:dyDescent="0.25">
      <c r="A120" s="7">
        <v>1996</v>
      </c>
      <c r="B120" s="1" t="s">
        <v>205</v>
      </c>
      <c r="F120" s="2">
        <v>18.25</v>
      </c>
      <c r="G120" s="3">
        <v>3.11</v>
      </c>
      <c r="H120" s="1">
        <v>5.45</v>
      </c>
      <c r="I120" s="1" t="s">
        <v>103</v>
      </c>
      <c r="J120" s="1" t="s">
        <v>286</v>
      </c>
      <c r="K120" s="1" t="s">
        <v>251</v>
      </c>
      <c r="L120" s="21" t="s">
        <v>285</v>
      </c>
      <c r="P120" s="18">
        <v>35368</v>
      </c>
      <c r="R120" s="1" t="s">
        <v>280</v>
      </c>
      <c r="S120" s="6" t="s">
        <v>284</v>
      </c>
    </row>
    <row r="121" spans="1:19" x14ac:dyDescent="0.25">
      <c r="A121" s="7">
        <v>1996</v>
      </c>
      <c r="B121" s="1" t="s">
        <v>219</v>
      </c>
      <c r="F121" s="2">
        <v>22.5</v>
      </c>
      <c r="G121" s="3">
        <v>3.96</v>
      </c>
      <c r="H121" s="1">
        <v>5.98</v>
      </c>
      <c r="I121" s="1" t="s">
        <v>103</v>
      </c>
      <c r="J121" s="1" t="s">
        <v>286</v>
      </c>
      <c r="K121" s="1" t="s">
        <v>251</v>
      </c>
      <c r="L121" s="21" t="s">
        <v>285</v>
      </c>
      <c r="P121" s="18">
        <v>35376</v>
      </c>
      <c r="R121" s="1" t="s">
        <v>280</v>
      </c>
      <c r="S121" s="6" t="s">
        <v>284</v>
      </c>
    </row>
    <row r="122" spans="1:19" x14ac:dyDescent="0.25">
      <c r="A122" s="7">
        <v>1996</v>
      </c>
      <c r="B122" s="1" t="s">
        <v>221</v>
      </c>
      <c r="F122" s="2">
        <v>22</v>
      </c>
      <c r="G122" s="3">
        <v>4</v>
      </c>
      <c r="H122" s="1">
        <v>6.07</v>
      </c>
      <c r="I122" s="28" t="s">
        <v>103</v>
      </c>
      <c r="J122" s="28" t="s">
        <v>286</v>
      </c>
      <c r="K122" s="1" t="s">
        <v>251</v>
      </c>
      <c r="L122" s="21" t="s">
        <v>285</v>
      </c>
      <c r="P122" s="18">
        <v>35376</v>
      </c>
      <c r="R122" s="1" t="s">
        <v>280</v>
      </c>
      <c r="S122" s="6" t="s">
        <v>284</v>
      </c>
    </row>
    <row r="123" spans="1:19" x14ac:dyDescent="0.25">
      <c r="A123" s="7">
        <v>1996</v>
      </c>
      <c r="B123" s="1" t="s">
        <v>223</v>
      </c>
      <c r="F123" s="2">
        <v>23</v>
      </c>
      <c r="G123" s="3">
        <v>5.01</v>
      </c>
      <c r="H123" s="1">
        <v>6.18</v>
      </c>
      <c r="I123" s="28" t="s">
        <v>103</v>
      </c>
      <c r="J123" s="28" t="s">
        <v>286</v>
      </c>
      <c r="K123" s="1" t="s">
        <v>251</v>
      </c>
      <c r="L123" s="21" t="s">
        <v>285</v>
      </c>
      <c r="P123" s="18">
        <v>35376</v>
      </c>
      <c r="R123" s="1" t="s">
        <v>280</v>
      </c>
      <c r="S123" s="6" t="s">
        <v>284</v>
      </c>
    </row>
    <row r="124" spans="1:19" x14ac:dyDescent="0.25">
      <c r="A124" s="7">
        <v>1996</v>
      </c>
      <c r="B124" s="1" t="s">
        <v>224</v>
      </c>
      <c r="F124" s="2">
        <v>22</v>
      </c>
      <c r="G124" s="3">
        <v>3.94</v>
      </c>
      <c r="H124" s="1">
        <v>6.18</v>
      </c>
      <c r="I124" s="28" t="s">
        <v>103</v>
      </c>
      <c r="J124" s="28" t="s">
        <v>286</v>
      </c>
      <c r="K124" s="1" t="s">
        <v>251</v>
      </c>
      <c r="L124" s="21" t="s">
        <v>285</v>
      </c>
      <c r="P124" s="18">
        <v>35376</v>
      </c>
      <c r="R124" s="1" t="s">
        <v>280</v>
      </c>
      <c r="S124" s="6" t="s">
        <v>284</v>
      </c>
    </row>
    <row r="125" spans="1:19" x14ac:dyDescent="0.25">
      <c r="A125" s="7">
        <v>1996</v>
      </c>
      <c r="B125" s="1" t="s">
        <v>221</v>
      </c>
      <c r="F125" s="2">
        <v>22</v>
      </c>
      <c r="G125" s="3">
        <v>4.1500000000000004</v>
      </c>
      <c r="H125" s="1">
        <v>6.27</v>
      </c>
      <c r="I125" s="28" t="s">
        <v>103</v>
      </c>
      <c r="J125" s="28" t="s">
        <v>286</v>
      </c>
      <c r="K125" s="1" t="s">
        <v>251</v>
      </c>
      <c r="L125" s="21" t="s">
        <v>285</v>
      </c>
      <c r="P125" s="18">
        <v>35376</v>
      </c>
      <c r="R125" s="1" t="s">
        <v>280</v>
      </c>
      <c r="S125" s="6" t="s">
        <v>284</v>
      </c>
    </row>
    <row r="126" spans="1:19" x14ac:dyDescent="0.25">
      <c r="A126" s="7">
        <v>1996</v>
      </c>
      <c r="B126" s="1" t="s">
        <v>232</v>
      </c>
      <c r="F126" s="2">
        <v>22.5</v>
      </c>
      <c r="G126" s="3">
        <v>3.89</v>
      </c>
      <c r="H126" s="1">
        <v>6.48</v>
      </c>
      <c r="I126" s="28" t="s">
        <v>103</v>
      </c>
      <c r="J126" s="28" t="s">
        <v>286</v>
      </c>
      <c r="K126" s="1" t="s">
        <v>251</v>
      </c>
      <c r="L126" s="21" t="s">
        <v>285</v>
      </c>
      <c r="P126" s="18">
        <v>35376</v>
      </c>
      <c r="R126" s="1" t="s">
        <v>280</v>
      </c>
      <c r="S126" s="6" t="s">
        <v>284</v>
      </c>
    </row>
    <row r="127" spans="1:19" x14ac:dyDescent="0.25">
      <c r="A127" s="7">
        <v>1996</v>
      </c>
      <c r="B127" s="1" t="s">
        <v>223</v>
      </c>
      <c r="F127" s="2">
        <v>23</v>
      </c>
      <c r="G127" s="3">
        <v>4.42</v>
      </c>
      <c r="H127" s="1">
        <v>6.8</v>
      </c>
      <c r="I127" s="28" t="s">
        <v>103</v>
      </c>
      <c r="J127" s="28" t="s">
        <v>286</v>
      </c>
      <c r="K127" s="1" t="s">
        <v>251</v>
      </c>
      <c r="L127" s="21" t="s">
        <v>285</v>
      </c>
      <c r="P127" s="18">
        <v>35376</v>
      </c>
      <c r="R127" s="1" t="s">
        <v>280</v>
      </c>
      <c r="S127" s="6" t="s">
        <v>284</v>
      </c>
    </row>
    <row r="128" spans="1:19" x14ac:dyDescent="0.25">
      <c r="A128" s="7">
        <v>1996</v>
      </c>
      <c r="B128" s="1" t="s">
        <v>238</v>
      </c>
      <c r="F128" s="2">
        <v>22</v>
      </c>
      <c r="G128" s="3">
        <v>4.1100000000000003</v>
      </c>
      <c r="H128" s="1">
        <v>7.23</v>
      </c>
      <c r="I128" s="28" t="s">
        <v>103</v>
      </c>
      <c r="J128" s="28" t="s">
        <v>286</v>
      </c>
      <c r="K128" s="1" t="s">
        <v>251</v>
      </c>
      <c r="L128" s="21" t="s">
        <v>285</v>
      </c>
      <c r="P128" s="18">
        <v>35376</v>
      </c>
      <c r="R128" s="1" t="s">
        <v>280</v>
      </c>
      <c r="S128" s="6" t="s">
        <v>284</v>
      </c>
    </row>
    <row r="129" spans="1:19" x14ac:dyDescent="0.25">
      <c r="A129" s="7">
        <v>2008</v>
      </c>
      <c r="B129" s="1" t="s">
        <v>128</v>
      </c>
      <c r="F129" s="2">
        <v>20.5</v>
      </c>
      <c r="G129" s="3">
        <v>3.7</v>
      </c>
      <c r="H129" s="1">
        <v>5.47</v>
      </c>
      <c r="I129" s="28" t="s">
        <v>103</v>
      </c>
      <c r="J129" s="28" t="s">
        <v>286</v>
      </c>
      <c r="K129" s="1" t="s">
        <v>250</v>
      </c>
      <c r="L129" s="21" t="s">
        <v>285</v>
      </c>
      <c r="P129" s="18">
        <v>39699.884722222225</v>
      </c>
      <c r="R129" s="1" t="s">
        <v>280</v>
      </c>
      <c r="S129" s="6" t="s">
        <v>284</v>
      </c>
    </row>
    <row r="130" spans="1:19" x14ac:dyDescent="0.25">
      <c r="A130" s="7">
        <v>2008</v>
      </c>
      <c r="B130" s="1" t="s">
        <v>128</v>
      </c>
      <c r="F130" s="2">
        <v>20.5</v>
      </c>
      <c r="G130" s="3">
        <v>3.8</v>
      </c>
      <c r="H130" s="1">
        <v>5.61</v>
      </c>
      <c r="I130" s="28" t="s">
        <v>103</v>
      </c>
      <c r="J130" s="28" t="s">
        <v>286</v>
      </c>
      <c r="K130" s="1" t="s">
        <v>250</v>
      </c>
      <c r="L130" s="21" t="s">
        <v>285</v>
      </c>
      <c r="P130" s="18">
        <v>39699.884722222225</v>
      </c>
      <c r="R130" s="1" t="s">
        <v>280</v>
      </c>
      <c r="S130" s="6" t="s">
        <v>284</v>
      </c>
    </row>
    <row r="131" spans="1:19" x14ac:dyDescent="0.25">
      <c r="A131" s="7">
        <v>2008</v>
      </c>
      <c r="B131" s="1" t="s">
        <v>130</v>
      </c>
      <c r="F131" s="2">
        <v>21.5</v>
      </c>
      <c r="G131" s="3">
        <v>3.8</v>
      </c>
      <c r="H131" s="1">
        <v>5.5</v>
      </c>
      <c r="I131" s="28" t="s">
        <v>103</v>
      </c>
      <c r="J131" s="28" t="s">
        <v>286</v>
      </c>
      <c r="K131" s="1" t="s">
        <v>250</v>
      </c>
      <c r="L131" s="21" t="s">
        <v>285</v>
      </c>
      <c r="P131" s="18">
        <v>39700.300694444442</v>
      </c>
      <c r="R131" s="1" t="s">
        <v>280</v>
      </c>
      <c r="S131" s="6" t="s">
        <v>284</v>
      </c>
    </row>
    <row r="132" spans="1:19" x14ac:dyDescent="0.25">
      <c r="A132" s="7">
        <v>2008</v>
      </c>
      <c r="B132" s="1" t="s">
        <v>130</v>
      </c>
      <c r="F132" s="2">
        <v>21.5</v>
      </c>
      <c r="G132" s="3">
        <v>4</v>
      </c>
      <c r="H132" s="1">
        <v>5.9</v>
      </c>
      <c r="I132" s="1" t="s">
        <v>103</v>
      </c>
      <c r="J132" s="1" t="s">
        <v>286</v>
      </c>
      <c r="K132" s="1" t="s">
        <v>250</v>
      </c>
      <c r="L132" s="21" t="s">
        <v>285</v>
      </c>
      <c r="P132" s="18">
        <v>39700.300694444442</v>
      </c>
      <c r="R132" s="1" t="s">
        <v>280</v>
      </c>
      <c r="S132" s="6" t="s">
        <v>284</v>
      </c>
    </row>
    <row r="133" spans="1:19" x14ac:dyDescent="0.25">
      <c r="A133" s="7">
        <v>2008</v>
      </c>
      <c r="B133" s="1" t="s">
        <v>117</v>
      </c>
      <c r="F133" s="2">
        <v>15.5</v>
      </c>
      <c r="G133" s="3">
        <v>3</v>
      </c>
      <c r="H133" s="1">
        <v>4.9000000000000004</v>
      </c>
      <c r="I133" s="1" t="s">
        <v>103</v>
      </c>
      <c r="J133" s="1" t="s">
        <v>286</v>
      </c>
      <c r="K133" s="1" t="s">
        <v>250</v>
      </c>
      <c r="L133" s="21" t="s">
        <v>285</v>
      </c>
      <c r="P133" s="18">
        <v>39702.256944444445</v>
      </c>
      <c r="R133" s="1" t="s">
        <v>280</v>
      </c>
      <c r="S133" s="6" t="s">
        <v>284</v>
      </c>
    </row>
    <row r="134" spans="1:19" x14ac:dyDescent="0.25">
      <c r="A134" s="7">
        <v>2008</v>
      </c>
      <c r="B134" s="1" t="s">
        <v>157</v>
      </c>
      <c r="F134" s="2">
        <v>25.5</v>
      </c>
      <c r="G134" s="3">
        <v>4.3</v>
      </c>
      <c r="H134" s="1">
        <v>6.6</v>
      </c>
      <c r="I134" s="1" t="s">
        <v>103</v>
      </c>
      <c r="J134" s="1" t="s">
        <v>286</v>
      </c>
      <c r="K134" s="1" t="s">
        <v>250</v>
      </c>
      <c r="L134" s="21" t="s">
        <v>285</v>
      </c>
      <c r="P134" s="18">
        <v>39706.254166666666</v>
      </c>
      <c r="R134" s="1" t="s">
        <v>280</v>
      </c>
      <c r="S134" s="6" t="s">
        <v>284</v>
      </c>
    </row>
    <row r="135" spans="1:19" x14ac:dyDescent="0.25">
      <c r="A135" s="7">
        <v>2008</v>
      </c>
      <c r="B135" s="1" t="s">
        <v>157</v>
      </c>
      <c r="F135" s="2">
        <v>25.5</v>
      </c>
      <c r="G135" s="3">
        <v>4.5999999999999996</v>
      </c>
      <c r="H135" s="1">
        <v>7</v>
      </c>
      <c r="I135" s="1" t="s">
        <v>103</v>
      </c>
      <c r="J135" s="1" t="s">
        <v>286</v>
      </c>
      <c r="K135" s="1" t="s">
        <v>250</v>
      </c>
      <c r="L135" s="21" t="s">
        <v>285</v>
      </c>
      <c r="P135" s="18">
        <v>39706.254166666666</v>
      </c>
      <c r="R135" s="1" t="s">
        <v>280</v>
      </c>
      <c r="S135" s="6" t="s">
        <v>284</v>
      </c>
    </row>
    <row r="136" spans="1:19" x14ac:dyDescent="0.25">
      <c r="A136" s="7">
        <v>2009</v>
      </c>
      <c r="B136" s="1" t="s">
        <v>116</v>
      </c>
      <c r="F136" s="2">
        <v>15</v>
      </c>
      <c r="G136" s="3">
        <v>3</v>
      </c>
      <c r="H136" s="1">
        <v>4.7880000000000003</v>
      </c>
      <c r="I136" s="1" t="s">
        <v>103</v>
      </c>
      <c r="J136" s="1" t="s">
        <v>286</v>
      </c>
      <c r="K136" s="1" t="s">
        <v>262</v>
      </c>
      <c r="L136" s="21" t="s">
        <v>285</v>
      </c>
      <c r="P136" s="18">
        <v>39903.306944444441</v>
      </c>
      <c r="R136" s="1" t="s">
        <v>280</v>
      </c>
      <c r="S136" s="6" t="s">
        <v>284</v>
      </c>
    </row>
    <row r="137" spans="1:19" x14ac:dyDescent="0.25">
      <c r="A137" s="7">
        <v>2009</v>
      </c>
      <c r="B137" s="1" t="s">
        <v>116</v>
      </c>
      <c r="F137" s="2">
        <v>15</v>
      </c>
      <c r="G137" s="3">
        <v>3.2</v>
      </c>
      <c r="H137" s="1">
        <v>5.3869999999999996</v>
      </c>
      <c r="I137" s="1" t="s">
        <v>103</v>
      </c>
      <c r="J137" s="1" t="s">
        <v>286</v>
      </c>
      <c r="K137" s="1" t="s">
        <v>263</v>
      </c>
      <c r="L137" s="21" t="s">
        <v>285</v>
      </c>
      <c r="P137" s="18">
        <v>39903.306944444441</v>
      </c>
      <c r="R137" s="1" t="s">
        <v>280</v>
      </c>
      <c r="S137" s="6" t="s">
        <v>284</v>
      </c>
    </row>
    <row r="138" spans="1:19" x14ac:dyDescent="0.25">
      <c r="A138" s="7">
        <v>2009</v>
      </c>
      <c r="B138" s="1" t="s">
        <v>144</v>
      </c>
      <c r="F138" s="2">
        <v>23</v>
      </c>
      <c r="G138" s="3">
        <v>4.8</v>
      </c>
      <c r="H138" s="1">
        <v>6.03</v>
      </c>
      <c r="I138" s="1" t="s">
        <v>103</v>
      </c>
      <c r="J138" s="1" t="s">
        <v>286</v>
      </c>
      <c r="K138" s="1" t="s">
        <v>264</v>
      </c>
      <c r="L138" s="21" t="s">
        <v>285</v>
      </c>
      <c r="P138" s="18">
        <v>40048.355555555558</v>
      </c>
      <c r="R138" s="1" t="s">
        <v>280</v>
      </c>
      <c r="S138" s="6" t="s">
        <v>284</v>
      </c>
    </row>
    <row r="139" spans="1:19" x14ac:dyDescent="0.25">
      <c r="A139" s="7">
        <v>2009</v>
      </c>
      <c r="B139" s="1" t="s">
        <v>144</v>
      </c>
      <c r="F139" s="2">
        <v>23</v>
      </c>
      <c r="G139" s="3">
        <v>5</v>
      </c>
      <c r="H139" s="1">
        <v>6.2629999999999999</v>
      </c>
      <c r="I139" s="1" t="s">
        <v>103</v>
      </c>
      <c r="J139" s="1" t="s">
        <v>286</v>
      </c>
      <c r="K139" s="1" t="s">
        <v>262</v>
      </c>
      <c r="L139" s="21" t="s">
        <v>285</v>
      </c>
      <c r="P139" s="18">
        <v>40048.355555555558</v>
      </c>
      <c r="R139" s="1" t="s">
        <v>280</v>
      </c>
      <c r="S139" s="6" t="s">
        <v>284</v>
      </c>
    </row>
    <row r="140" spans="1:19" x14ac:dyDescent="0.25">
      <c r="A140" s="7">
        <v>2009</v>
      </c>
      <c r="B140" s="1" t="s">
        <v>144</v>
      </c>
      <c r="F140" s="2">
        <v>23</v>
      </c>
      <c r="G140" s="3">
        <v>4.5999999999999996</v>
      </c>
      <c r="H140" s="1">
        <v>6.5209999999999999</v>
      </c>
      <c r="I140" s="1" t="s">
        <v>103</v>
      </c>
      <c r="J140" s="1" t="s">
        <v>286</v>
      </c>
      <c r="K140" s="1" t="s">
        <v>263</v>
      </c>
      <c r="L140" s="21" t="s">
        <v>285</v>
      </c>
      <c r="P140" s="18">
        <v>40048.355555555558</v>
      </c>
      <c r="R140" s="1" t="s">
        <v>280</v>
      </c>
      <c r="S140" s="6" t="s">
        <v>284</v>
      </c>
    </row>
    <row r="141" spans="1:19" x14ac:dyDescent="0.25">
      <c r="A141" s="7">
        <v>2009</v>
      </c>
      <c r="B141" s="1" t="s">
        <v>144</v>
      </c>
      <c r="F141" s="2">
        <v>23</v>
      </c>
      <c r="G141" s="3">
        <v>4.7</v>
      </c>
      <c r="H141" s="1">
        <v>6.7919999999999998</v>
      </c>
      <c r="I141" s="1" t="s">
        <v>103</v>
      </c>
      <c r="J141" s="1" t="s">
        <v>286</v>
      </c>
      <c r="K141" s="1" t="s">
        <v>263</v>
      </c>
      <c r="L141" s="21" t="s">
        <v>285</v>
      </c>
      <c r="P141" s="18">
        <v>40048.355555555558</v>
      </c>
      <c r="R141" s="1" t="s">
        <v>280</v>
      </c>
      <c r="S141" s="6" t="s">
        <v>284</v>
      </c>
    </row>
    <row r="142" spans="1:19" x14ac:dyDescent="0.25">
      <c r="A142" s="7">
        <v>2009</v>
      </c>
      <c r="B142" s="1" t="s">
        <v>166</v>
      </c>
      <c r="F142" s="2">
        <v>28</v>
      </c>
      <c r="G142" s="3">
        <v>6</v>
      </c>
      <c r="H142" s="1">
        <v>7.0119999999999996</v>
      </c>
      <c r="I142" s="1" t="s">
        <v>103</v>
      </c>
      <c r="J142" s="1" t="s">
        <v>286</v>
      </c>
      <c r="K142" s="1" t="s">
        <v>264</v>
      </c>
      <c r="L142" s="21" t="s">
        <v>285</v>
      </c>
      <c r="P142" s="18">
        <v>40048.67291666667</v>
      </c>
      <c r="R142" s="1" t="s">
        <v>280</v>
      </c>
      <c r="S142" s="6" t="s">
        <v>284</v>
      </c>
    </row>
    <row r="143" spans="1:19" x14ac:dyDescent="0.25">
      <c r="A143" s="7">
        <v>2009</v>
      </c>
      <c r="B143" s="1" t="s">
        <v>129</v>
      </c>
      <c r="F143" s="2">
        <v>19.5</v>
      </c>
      <c r="G143" s="3">
        <v>3.9</v>
      </c>
      <c r="H143" s="1">
        <v>5.4770000000000003</v>
      </c>
      <c r="I143" s="1" t="s">
        <v>103</v>
      </c>
      <c r="J143" s="1" t="s">
        <v>286</v>
      </c>
      <c r="K143" s="1" t="s">
        <v>265</v>
      </c>
      <c r="L143" s="21" t="s">
        <v>285</v>
      </c>
      <c r="P143" s="18">
        <v>40049.288194444445</v>
      </c>
      <c r="R143" s="1" t="s">
        <v>280</v>
      </c>
      <c r="S143" s="6" t="s">
        <v>284</v>
      </c>
    </row>
    <row r="144" spans="1:19" x14ac:dyDescent="0.25">
      <c r="A144" s="7">
        <v>2009</v>
      </c>
      <c r="B144" s="1" t="s">
        <v>138</v>
      </c>
      <c r="F144" s="2">
        <v>20</v>
      </c>
      <c r="G144" s="3">
        <v>3.9</v>
      </c>
      <c r="H144" s="1">
        <v>5.6150000000000002</v>
      </c>
      <c r="I144" s="1" t="s">
        <v>103</v>
      </c>
      <c r="J144" s="1" t="s">
        <v>286</v>
      </c>
      <c r="K144" s="1" t="s">
        <v>262</v>
      </c>
      <c r="L144" s="21" t="s">
        <v>285</v>
      </c>
      <c r="P144" s="18">
        <v>40051.318749999999</v>
      </c>
      <c r="R144" s="1" t="s">
        <v>280</v>
      </c>
      <c r="S144" s="6" t="s">
        <v>284</v>
      </c>
    </row>
    <row r="145" spans="1:19" x14ac:dyDescent="0.25">
      <c r="A145" s="7">
        <v>2009</v>
      </c>
      <c r="B145" s="1" t="s">
        <v>138</v>
      </c>
      <c r="F145" s="2">
        <v>20</v>
      </c>
      <c r="G145" s="3">
        <v>4.0999999999999996</v>
      </c>
      <c r="H145" s="1">
        <v>5.8609999999999998</v>
      </c>
      <c r="I145" s="1" t="s">
        <v>103</v>
      </c>
      <c r="J145" s="1" t="s">
        <v>286</v>
      </c>
      <c r="K145" s="1" t="s">
        <v>265</v>
      </c>
      <c r="L145" s="21" t="s">
        <v>285</v>
      </c>
      <c r="P145" s="18">
        <v>40051.318749999999</v>
      </c>
      <c r="R145" s="1" t="s">
        <v>280</v>
      </c>
      <c r="S145" s="6" t="s">
        <v>284</v>
      </c>
    </row>
    <row r="146" spans="1:19" x14ac:dyDescent="0.25">
      <c r="A146" s="7">
        <v>2009</v>
      </c>
      <c r="B146" s="1" t="s">
        <v>169</v>
      </c>
      <c r="F146" s="2">
        <v>27.5</v>
      </c>
      <c r="G146" s="3">
        <v>5.8</v>
      </c>
      <c r="H146" s="1">
        <v>7.2629999999999999</v>
      </c>
      <c r="I146" s="1" t="s">
        <v>103</v>
      </c>
      <c r="J146" s="1" t="s">
        <v>286</v>
      </c>
      <c r="K146" s="1" t="s">
        <v>264</v>
      </c>
      <c r="L146" s="21" t="s">
        <v>285</v>
      </c>
      <c r="P146" s="18">
        <v>40051.728472222225</v>
      </c>
      <c r="R146" s="1" t="s">
        <v>280</v>
      </c>
      <c r="S146" s="6" t="s">
        <v>284</v>
      </c>
    </row>
    <row r="147" spans="1:19" x14ac:dyDescent="0.25">
      <c r="A147" s="7">
        <v>2009</v>
      </c>
      <c r="B147" s="1" t="s">
        <v>169</v>
      </c>
      <c r="F147" s="2">
        <v>27.5</v>
      </c>
      <c r="G147" s="3">
        <v>5.8</v>
      </c>
      <c r="H147" s="1">
        <v>7.2750000000000004</v>
      </c>
      <c r="I147" s="1" t="s">
        <v>103</v>
      </c>
      <c r="J147" s="1" t="s">
        <v>286</v>
      </c>
      <c r="K147" s="1" t="s">
        <v>264</v>
      </c>
      <c r="L147" s="21" t="s">
        <v>285</v>
      </c>
      <c r="P147" s="18">
        <v>40051.728472222225</v>
      </c>
      <c r="R147" s="1" t="s">
        <v>280</v>
      </c>
      <c r="S147" s="6" t="s">
        <v>284</v>
      </c>
    </row>
    <row r="148" spans="1:19" x14ac:dyDescent="0.25">
      <c r="A148" s="7">
        <v>2009</v>
      </c>
      <c r="B148" s="1" t="s">
        <v>154</v>
      </c>
      <c r="D148" s="1" t="s">
        <v>245</v>
      </c>
      <c r="F148" s="2">
        <v>22</v>
      </c>
      <c r="G148" s="3">
        <v>4.7</v>
      </c>
      <c r="H148" s="1">
        <v>6.3310000000000004</v>
      </c>
      <c r="I148" s="27" t="s">
        <v>59</v>
      </c>
      <c r="J148" s="27" t="s">
        <v>289</v>
      </c>
      <c r="K148" s="1" t="s">
        <v>266</v>
      </c>
      <c r="L148" s="21">
        <v>40063.327777777777</v>
      </c>
      <c r="O148" s="1" t="s">
        <v>284</v>
      </c>
      <c r="P148" s="18">
        <v>40063.327777777777</v>
      </c>
      <c r="R148" s="1" t="s">
        <v>280</v>
      </c>
      <c r="S148" s="6" t="s">
        <v>284</v>
      </c>
    </row>
    <row r="149" spans="1:19" x14ac:dyDescent="0.25">
      <c r="A149" s="7">
        <v>2009</v>
      </c>
      <c r="B149" s="1" t="s">
        <v>134</v>
      </c>
      <c r="F149" s="2">
        <v>21.5</v>
      </c>
      <c r="G149" s="3">
        <v>4</v>
      </c>
      <c r="H149" s="1">
        <v>5.5519999999999996</v>
      </c>
      <c r="I149" s="1" t="s">
        <v>103</v>
      </c>
      <c r="J149" s="1" t="s">
        <v>286</v>
      </c>
      <c r="K149" s="1" t="s">
        <v>250</v>
      </c>
      <c r="L149" s="21" t="s">
        <v>285</v>
      </c>
      <c r="P149" s="18">
        <v>40064.334722222222</v>
      </c>
      <c r="R149" s="1" t="s">
        <v>280</v>
      </c>
      <c r="S149" s="6" t="s">
        <v>284</v>
      </c>
    </row>
    <row r="150" spans="1:19" x14ac:dyDescent="0.25">
      <c r="A150" s="7">
        <v>2009</v>
      </c>
      <c r="B150" s="1" t="s">
        <v>142</v>
      </c>
      <c r="D150" s="1" t="s">
        <v>246</v>
      </c>
      <c r="F150" s="2">
        <v>22.5</v>
      </c>
      <c r="G150" s="3">
        <v>4.3</v>
      </c>
      <c r="H150" s="1">
        <v>5.9509999999999996</v>
      </c>
      <c r="I150" s="27" t="s">
        <v>59</v>
      </c>
      <c r="J150" s="27" t="s">
        <v>289</v>
      </c>
      <c r="K150" s="1" t="s">
        <v>266</v>
      </c>
      <c r="L150" s="21">
        <v>40068.458333333336</v>
      </c>
      <c r="O150" s="1" t="s">
        <v>284</v>
      </c>
      <c r="P150" s="18">
        <v>40068.458333333336</v>
      </c>
      <c r="R150" s="1" t="s">
        <v>280</v>
      </c>
      <c r="S150" s="6" t="s">
        <v>284</v>
      </c>
    </row>
    <row r="151" spans="1:19" x14ac:dyDescent="0.25">
      <c r="A151" s="7">
        <v>2009</v>
      </c>
      <c r="B151" s="1" t="s">
        <v>153</v>
      </c>
      <c r="F151" s="2">
        <v>24</v>
      </c>
      <c r="G151" s="3">
        <v>4.5</v>
      </c>
      <c r="H151" s="1">
        <v>6.2930000000000001</v>
      </c>
      <c r="I151" s="1" t="s">
        <v>103</v>
      </c>
      <c r="J151" s="1" t="s">
        <v>286</v>
      </c>
      <c r="K151" s="1" t="s">
        <v>267</v>
      </c>
      <c r="L151" s="21" t="s">
        <v>285</v>
      </c>
      <c r="P151" s="18">
        <v>40071.630555555559</v>
      </c>
      <c r="R151" s="1" t="s">
        <v>280</v>
      </c>
      <c r="S151" s="6" t="s">
        <v>284</v>
      </c>
    </row>
    <row r="152" spans="1:19" x14ac:dyDescent="0.25">
      <c r="A152" s="7">
        <v>2009</v>
      </c>
      <c r="B152" s="1" t="s">
        <v>139</v>
      </c>
      <c r="D152" s="1" t="s">
        <v>248</v>
      </c>
      <c r="F152" s="2">
        <v>23</v>
      </c>
      <c r="G152" s="3">
        <v>4.3</v>
      </c>
      <c r="H152" s="1">
        <v>5.6509999999999998</v>
      </c>
      <c r="I152" s="1" t="s">
        <v>103</v>
      </c>
      <c r="J152" s="1" t="s">
        <v>286</v>
      </c>
      <c r="K152" s="1" t="s">
        <v>268</v>
      </c>
      <c r="L152" s="21">
        <v>40074.737500000003</v>
      </c>
      <c r="O152" s="1" t="s">
        <v>284</v>
      </c>
      <c r="P152" s="18">
        <v>40074.737500000003</v>
      </c>
      <c r="R152" s="1" t="s">
        <v>280</v>
      </c>
      <c r="S152" s="6" t="s">
        <v>284</v>
      </c>
    </row>
    <row r="153" spans="1:19" x14ac:dyDescent="0.25">
      <c r="A153" s="7">
        <v>2009</v>
      </c>
      <c r="B153" s="1" t="s">
        <v>133</v>
      </c>
      <c r="D153" s="1" t="s">
        <v>248</v>
      </c>
      <c r="F153" s="2">
        <v>23</v>
      </c>
      <c r="G153" s="3">
        <v>4.3</v>
      </c>
      <c r="H153" s="1">
        <v>5.53</v>
      </c>
      <c r="I153" s="1" t="s">
        <v>103</v>
      </c>
      <c r="J153" s="1" t="s">
        <v>286</v>
      </c>
      <c r="K153" s="1" t="s">
        <v>268</v>
      </c>
      <c r="L153" s="21">
        <v>40074.745138888888</v>
      </c>
      <c r="O153" s="1" t="s">
        <v>284</v>
      </c>
      <c r="P153" s="18">
        <v>40074.745138888888</v>
      </c>
      <c r="R153" s="1" t="s">
        <v>280</v>
      </c>
      <c r="S153" s="6" t="s">
        <v>284</v>
      </c>
    </row>
    <row r="154" spans="1:19" x14ac:dyDescent="0.25">
      <c r="A154" s="7">
        <v>2009</v>
      </c>
      <c r="B154" s="1" t="s">
        <v>126</v>
      </c>
      <c r="D154" s="1" t="s">
        <v>248</v>
      </c>
      <c r="F154" s="2">
        <v>20</v>
      </c>
      <c r="G154" s="3">
        <v>3.7</v>
      </c>
      <c r="H154" s="1">
        <v>5.4370000000000003</v>
      </c>
      <c r="I154" s="1" t="s">
        <v>103</v>
      </c>
      <c r="J154" s="1" t="s">
        <v>286</v>
      </c>
      <c r="K154" s="1" t="s">
        <v>268</v>
      </c>
      <c r="L154" s="21">
        <v>40075.923611111109</v>
      </c>
      <c r="O154" s="1" t="s">
        <v>284</v>
      </c>
      <c r="P154" s="18">
        <v>40075.923611111109</v>
      </c>
      <c r="R154" s="1" t="s">
        <v>280</v>
      </c>
      <c r="S154" s="6" t="s">
        <v>284</v>
      </c>
    </row>
    <row r="155" spans="1:19" x14ac:dyDescent="0.25">
      <c r="A155" s="7">
        <v>2009</v>
      </c>
      <c r="B155" s="1" t="s">
        <v>123</v>
      </c>
      <c r="F155" s="2">
        <v>18.5</v>
      </c>
      <c r="G155" s="3">
        <v>3.3</v>
      </c>
      <c r="H155" s="1">
        <v>5.2910000000000004</v>
      </c>
      <c r="I155" s="1" t="s">
        <v>59</v>
      </c>
      <c r="J155" s="1" t="s">
        <v>292</v>
      </c>
      <c r="K155" s="1" t="s">
        <v>269</v>
      </c>
      <c r="L155" s="21" t="s">
        <v>285</v>
      </c>
      <c r="P155" s="18">
        <v>40082.604166666664</v>
      </c>
      <c r="R155" s="1" t="s">
        <v>280</v>
      </c>
      <c r="S155" s="6" t="s">
        <v>284</v>
      </c>
    </row>
    <row r="156" spans="1:19" x14ac:dyDescent="0.25">
      <c r="A156" s="7">
        <v>2009</v>
      </c>
      <c r="B156" s="1" t="s">
        <v>123</v>
      </c>
      <c r="F156" s="2">
        <v>18.5</v>
      </c>
      <c r="G156" s="3">
        <v>3.5</v>
      </c>
      <c r="H156" s="1">
        <v>5.43</v>
      </c>
      <c r="I156" s="1" t="s">
        <v>59</v>
      </c>
      <c r="J156" s="1" t="s">
        <v>292</v>
      </c>
      <c r="K156" s="1" t="s">
        <v>269</v>
      </c>
      <c r="L156" s="21" t="s">
        <v>285</v>
      </c>
      <c r="P156" s="18">
        <v>40082.604166666664</v>
      </c>
      <c r="R156" s="1" t="s">
        <v>280</v>
      </c>
      <c r="S156" s="6" t="s">
        <v>284</v>
      </c>
    </row>
    <row r="157" spans="1:19" x14ac:dyDescent="0.25">
      <c r="A157" s="7">
        <v>2009</v>
      </c>
      <c r="B157" s="1" t="s">
        <v>120</v>
      </c>
      <c r="F157" s="2">
        <v>18.5</v>
      </c>
      <c r="G157" s="3">
        <v>3.4</v>
      </c>
      <c r="H157" s="1">
        <v>5.0919999999999996</v>
      </c>
      <c r="I157" s="1" t="s">
        <v>59</v>
      </c>
      <c r="J157" s="1" t="s">
        <v>292</v>
      </c>
      <c r="K157" s="1" t="s">
        <v>269</v>
      </c>
      <c r="L157" s="21" t="s">
        <v>285</v>
      </c>
      <c r="P157" s="18">
        <v>40082.61041666667</v>
      </c>
      <c r="R157" s="1" t="s">
        <v>280</v>
      </c>
      <c r="S157" s="6" t="s">
        <v>284</v>
      </c>
    </row>
    <row r="158" spans="1:19" x14ac:dyDescent="0.25">
      <c r="A158" s="7">
        <v>2009</v>
      </c>
      <c r="B158" s="1" t="s">
        <v>141</v>
      </c>
      <c r="F158" s="2">
        <v>15.5</v>
      </c>
      <c r="G158" s="3">
        <v>3.7</v>
      </c>
      <c r="H158" s="1">
        <v>5.8529999999999998</v>
      </c>
      <c r="I158" s="1" t="s">
        <v>103</v>
      </c>
      <c r="J158" s="1" t="s">
        <v>286</v>
      </c>
      <c r="K158" s="1" t="s">
        <v>271</v>
      </c>
      <c r="L158" s="21" t="s">
        <v>285</v>
      </c>
      <c r="P158" s="18">
        <v>40106.590277777781</v>
      </c>
      <c r="R158" s="1" t="s">
        <v>280</v>
      </c>
      <c r="S158" s="6" t="s">
        <v>284</v>
      </c>
    </row>
    <row r="159" spans="1:19" x14ac:dyDescent="0.25">
      <c r="A159" s="7">
        <v>2010</v>
      </c>
      <c r="B159" s="1" t="s">
        <v>159</v>
      </c>
      <c r="F159" s="2">
        <v>23.3</v>
      </c>
      <c r="G159" s="3">
        <v>5.1590713670000001</v>
      </c>
      <c r="H159" s="1">
        <v>6.77</v>
      </c>
      <c r="I159" s="1" t="s">
        <v>103</v>
      </c>
      <c r="J159" s="1" t="s">
        <v>286</v>
      </c>
      <c r="K159" s="1" t="s">
        <v>250</v>
      </c>
      <c r="L159" s="21" t="s">
        <v>285</v>
      </c>
      <c r="P159" s="18">
        <v>40391.427083333336</v>
      </c>
      <c r="R159" s="1" t="s">
        <v>280</v>
      </c>
      <c r="S159" s="6" t="s">
        <v>284</v>
      </c>
    </row>
    <row r="160" spans="1:19" x14ac:dyDescent="0.25">
      <c r="A160" s="7">
        <v>2010</v>
      </c>
      <c r="B160" s="1" t="s">
        <v>163</v>
      </c>
      <c r="F160" s="2">
        <v>23.3</v>
      </c>
      <c r="G160" s="3">
        <v>5.4844606950000001</v>
      </c>
      <c r="H160" s="1">
        <v>6.91</v>
      </c>
      <c r="I160" s="28" t="s">
        <v>103</v>
      </c>
      <c r="J160" s="28" t="s">
        <v>286</v>
      </c>
      <c r="K160" s="1" t="s">
        <v>250</v>
      </c>
      <c r="L160" s="21" t="s">
        <v>285</v>
      </c>
      <c r="P160" s="18">
        <v>40391.439583333333</v>
      </c>
      <c r="R160" s="1" t="s">
        <v>280</v>
      </c>
      <c r="S160" s="6" t="s">
        <v>284</v>
      </c>
    </row>
    <row r="161" spans="1:29" x14ac:dyDescent="0.25">
      <c r="A161" s="7">
        <v>2010</v>
      </c>
      <c r="B161" s="1" t="s">
        <v>152</v>
      </c>
      <c r="D161" s="1" t="s">
        <v>249</v>
      </c>
      <c r="F161" s="2">
        <v>22.3</v>
      </c>
      <c r="G161" s="3">
        <v>4.8899755499999999</v>
      </c>
      <c r="H161" s="1">
        <v>6.26</v>
      </c>
      <c r="I161" s="28" t="s">
        <v>103</v>
      </c>
      <c r="J161" s="28" t="s">
        <v>286</v>
      </c>
      <c r="K161" s="1" t="s">
        <v>250</v>
      </c>
      <c r="L161" s="21">
        <v>40393.815972222219</v>
      </c>
      <c r="O161" s="1" t="s">
        <v>284</v>
      </c>
      <c r="P161" s="18">
        <v>40393.815972222219</v>
      </c>
      <c r="R161" s="1" t="s">
        <v>280</v>
      </c>
      <c r="S161" s="6" t="s">
        <v>284</v>
      </c>
    </row>
    <row r="162" spans="1:29" x14ac:dyDescent="0.25">
      <c r="A162" s="7">
        <v>2010</v>
      </c>
      <c r="B162" s="1" t="s">
        <v>146</v>
      </c>
      <c r="F162" s="2">
        <v>21.8</v>
      </c>
      <c r="G162" s="3">
        <v>4.5757071549999999</v>
      </c>
      <c r="H162" s="1">
        <v>6.1369999999999996</v>
      </c>
      <c r="I162" s="1" t="s">
        <v>103</v>
      </c>
      <c r="J162" s="1" t="s">
        <v>286</v>
      </c>
      <c r="K162" s="1" t="s">
        <v>250</v>
      </c>
      <c r="L162" s="21">
        <v>40404.359027777777</v>
      </c>
      <c r="O162" s="1" t="s">
        <v>284</v>
      </c>
      <c r="P162" s="18">
        <v>40404.359027777777</v>
      </c>
      <c r="R162" s="1" t="s">
        <v>280</v>
      </c>
      <c r="S162" s="6" t="s">
        <v>284</v>
      </c>
    </row>
    <row r="163" spans="1:29" x14ac:dyDescent="0.25">
      <c r="A163" s="7">
        <v>2010</v>
      </c>
      <c r="B163" s="1" t="s">
        <v>148</v>
      </c>
      <c r="F163" s="2">
        <v>22</v>
      </c>
      <c r="G163" s="3">
        <v>4.3649968819999998</v>
      </c>
      <c r="H163" s="1">
        <v>6.1920000000000002</v>
      </c>
      <c r="I163" s="1" t="s">
        <v>103</v>
      </c>
      <c r="J163" s="1" t="s">
        <v>286</v>
      </c>
      <c r="K163" s="1" t="s">
        <v>272</v>
      </c>
      <c r="L163" s="21" t="s">
        <v>285</v>
      </c>
      <c r="P163" s="18">
        <v>40405.367361111108</v>
      </c>
      <c r="R163" s="1" t="s">
        <v>280</v>
      </c>
      <c r="S163" s="6" t="s">
        <v>284</v>
      </c>
    </row>
    <row r="164" spans="1:29" x14ac:dyDescent="0.25">
      <c r="A164" s="7">
        <v>2010</v>
      </c>
      <c r="B164" s="1" t="s">
        <v>147</v>
      </c>
      <c r="F164" s="2">
        <v>22</v>
      </c>
      <c r="G164" s="3">
        <v>4.4182621500000003</v>
      </c>
      <c r="H164" s="1">
        <v>6.1870000000000003</v>
      </c>
      <c r="I164" s="1" t="s">
        <v>103</v>
      </c>
      <c r="J164" s="1" t="s">
        <v>286</v>
      </c>
      <c r="K164" s="1" t="s">
        <v>273</v>
      </c>
      <c r="L164" s="21" t="s">
        <v>285</v>
      </c>
      <c r="P164" s="18">
        <v>40405.374305555553</v>
      </c>
      <c r="R164" s="1" t="s">
        <v>280</v>
      </c>
      <c r="S164" s="6" t="s">
        <v>284</v>
      </c>
    </row>
    <row r="165" spans="1:29" x14ac:dyDescent="0.25">
      <c r="A165" s="7">
        <v>2010</v>
      </c>
      <c r="B165" s="1" t="s">
        <v>158</v>
      </c>
      <c r="F165" s="2">
        <v>24</v>
      </c>
      <c r="G165" s="3">
        <v>5.1698670609999997</v>
      </c>
      <c r="H165" s="1">
        <v>6.7359999999999998</v>
      </c>
      <c r="I165" s="28" t="s">
        <v>59</v>
      </c>
      <c r="J165" s="28" t="s">
        <v>292</v>
      </c>
      <c r="K165" s="1" t="s">
        <v>274</v>
      </c>
      <c r="L165" s="21" t="s">
        <v>285</v>
      </c>
      <c r="P165" s="18">
        <v>40412.354166666664</v>
      </c>
      <c r="R165" s="1" t="s">
        <v>280</v>
      </c>
      <c r="S165" s="6" t="s">
        <v>284</v>
      </c>
    </row>
    <row r="166" spans="1:29" x14ac:dyDescent="0.25">
      <c r="A166" s="7">
        <v>2010</v>
      </c>
      <c r="B166" s="1" t="s">
        <v>158</v>
      </c>
      <c r="F166" s="2">
        <v>24</v>
      </c>
      <c r="G166" s="3">
        <v>4.887802711</v>
      </c>
      <c r="H166" s="1">
        <v>6.8540000000000001</v>
      </c>
      <c r="I166" s="1" t="s">
        <v>59</v>
      </c>
      <c r="J166" s="1" t="s">
        <v>292</v>
      </c>
      <c r="K166" s="1" t="s">
        <v>274</v>
      </c>
      <c r="L166" s="21" t="s">
        <v>285</v>
      </c>
      <c r="P166" s="18">
        <v>40412.354166666664</v>
      </c>
      <c r="R166" s="1" t="s">
        <v>280</v>
      </c>
      <c r="S166" s="6" t="s">
        <v>284</v>
      </c>
    </row>
    <row r="167" spans="1:29" x14ac:dyDescent="0.25">
      <c r="A167" s="7">
        <v>2010</v>
      </c>
      <c r="B167" s="1" t="s">
        <v>158</v>
      </c>
      <c r="F167" s="2">
        <v>24</v>
      </c>
      <c r="G167" s="3">
        <v>5.0193050189999999</v>
      </c>
      <c r="H167" s="1">
        <v>7.43</v>
      </c>
      <c r="I167" s="1" t="s">
        <v>59</v>
      </c>
      <c r="J167" s="1" t="s">
        <v>292</v>
      </c>
      <c r="K167" s="1" t="s">
        <v>274</v>
      </c>
      <c r="L167" s="21" t="s">
        <v>285</v>
      </c>
      <c r="P167" s="18">
        <v>40412.354166666664</v>
      </c>
      <c r="R167" s="1" t="s">
        <v>280</v>
      </c>
      <c r="S167" s="6" t="s">
        <v>284</v>
      </c>
    </row>
    <row r="168" spans="1:29" x14ac:dyDescent="0.25">
      <c r="A168" s="7">
        <v>2010</v>
      </c>
      <c r="B168" s="1" t="s">
        <v>162</v>
      </c>
      <c r="F168" s="2">
        <v>21.1</v>
      </c>
      <c r="G168" s="3">
        <v>5.0105485229999998</v>
      </c>
      <c r="H168" s="1">
        <v>6.883</v>
      </c>
      <c r="I168" s="1" t="s">
        <v>103</v>
      </c>
      <c r="J168" s="1" t="s">
        <v>291</v>
      </c>
      <c r="K168" s="1" t="s">
        <v>275</v>
      </c>
      <c r="L168" s="21" t="s">
        <v>285</v>
      </c>
      <c r="P168" s="18">
        <v>40417.502083333333</v>
      </c>
      <c r="R168" s="1" t="s">
        <v>280</v>
      </c>
      <c r="S168" s="6" t="s">
        <v>284</v>
      </c>
    </row>
    <row r="169" spans="1:29" x14ac:dyDescent="0.25">
      <c r="A169" s="7">
        <v>2010</v>
      </c>
      <c r="B169" s="1" t="s">
        <v>165</v>
      </c>
      <c r="F169" s="2">
        <v>23</v>
      </c>
      <c r="G169" s="3">
        <v>4.7571357040000004</v>
      </c>
      <c r="H169" s="1">
        <v>7</v>
      </c>
      <c r="I169" s="1" t="s">
        <v>103</v>
      </c>
      <c r="J169" s="1" t="s">
        <v>291</v>
      </c>
      <c r="K169" s="1" t="s">
        <v>276</v>
      </c>
      <c r="L169" s="21" t="s">
        <v>285</v>
      </c>
      <c r="P169" s="18">
        <v>40426.57708333333</v>
      </c>
      <c r="R169" s="1" t="s">
        <v>280</v>
      </c>
      <c r="S169" s="6" t="s">
        <v>284</v>
      </c>
    </row>
    <row r="170" spans="1:29" x14ac:dyDescent="0.25">
      <c r="A170" s="7">
        <v>2010</v>
      </c>
      <c r="B170" s="1" t="s">
        <v>136</v>
      </c>
      <c r="F170" s="2">
        <v>20.100000000000001</v>
      </c>
      <c r="G170" s="3">
        <v>3.8697194449999999</v>
      </c>
      <c r="H170" s="1">
        <v>5.5940000000000003</v>
      </c>
      <c r="I170" s="1" t="s">
        <v>103</v>
      </c>
      <c r="J170" s="1" t="s">
        <v>290</v>
      </c>
      <c r="K170" s="1" t="s">
        <v>277</v>
      </c>
      <c r="L170" s="21" t="s">
        <v>285</v>
      </c>
      <c r="P170" s="18">
        <v>40427.433333333334</v>
      </c>
      <c r="R170" s="1" t="s">
        <v>280</v>
      </c>
      <c r="S170" s="6" t="s">
        <v>284</v>
      </c>
    </row>
    <row r="171" spans="1:29" x14ac:dyDescent="0.25">
      <c r="A171" s="7">
        <v>2010</v>
      </c>
      <c r="B171" s="1" t="s">
        <v>136</v>
      </c>
      <c r="F171" s="2">
        <v>20.100000000000001</v>
      </c>
      <c r="G171" s="3">
        <v>3.932244404</v>
      </c>
      <c r="H171" s="1">
        <v>5.7169999999999996</v>
      </c>
      <c r="I171" s="1" t="s">
        <v>103</v>
      </c>
      <c r="J171" s="1" t="s">
        <v>290</v>
      </c>
      <c r="K171" s="1" t="s">
        <v>277</v>
      </c>
      <c r="L171" s="21" t="s">
        <v>285</v>
      </c>
      <c r="P171" s="18">
        <v>40427.433333333334</v>
      </c>
      <c r="R171" s="1" t="s">
        <v>280</v>
      </c>
      <c r="S171" s="6" t="s">
        <v>284</v>
      </c>
    </row>
    <row r="172" spans="1:29" s="15" customFormat="1" x14ac:dyDescent="0.25">
      <c r="A172" s="39">
        <v>2011</v>
      </c>
      <c r="B172" s="35" t="s">
        <v>300</v>
      </c>
      <c r="C172" s="35">
        <v>615</v>
      </c>
      <c r="D172" s="35" t="s">
        <v>301</v>
      </c>
      <c r="E172" s="35"/>
      <c r="F172" s="35">
        <v>22</v>
      </c>
      <c r="G172" s="34">
        <v>4.7759000734753858</v>
      </c>
      <c r="H172" s="35">
        <v>6.4809999999999999</v>
      </c>
      <c r="I172" s="35" t="s">
        <v>103</v>
      </c>
      <c r="J172" s="35" t="s">
        <v>291</v>
      </c>
      <c r="K172" s="35" t="s">
        <v>302</v>
      </c>
      <c r="L172" s="40">
        <v>40767</v>
      </c>
      <c r="M172" s="35"/>
      <c r="N172" s="35" t="s">
        <v>303</v>
      </c>
      <c r="O172" s="35" t="s">
        <v>284</v>
      </c>
      <c r="P172" s="32">
        <v>40768.263194444444</v>
      </c>
      <c r="Q172" s="11" t="s">
        <v>304</v>
      </c>
      <c r="R172" s="15" t="s">
        <v>280</v>
      </c>
      <c r="S172" s="6" t="s">
        <v>284</v>
      </c>
      <c r="T172" s="35"/>
      <c r="U172" s="35" t="s">
        <v>305</v>
      </c>
      <c r="V172" s="35" t="s">
        <v>306</v>
      </c>
      <c r="W172" s="35"/>
      <c r="X172" s="35">
        <v>40.201873999999997</v>
      </c>
      <c r="Y172" s="35">
        <v>-75.785858000000005</v>
      </c>
      <c r="Z172" s="35">
        <v>2.722</v>
      </c>
      <c r="AA172" s="35">
        <v>13</v>
      </c>
      <c r="AB172" s="35"/>
      <c r="AC172" s="35"/>
    </row>
    <row r="173" spans="1:29" s="15" customFormat="1" x14ac:dyDescent="0.25">
      <c r="A173" s="39">
        <v>2011</v>
      </c>
      <c r="B173" s="35" t="s">
        <v>300</v>
      </c>
      <c r="C173" s="35">
        <v>615</v>
      </c>
      <c r="D173" s="35" t="s">
        <v>307</v>
      </c>
      <c r="E173" s="35"/>
      <c r="F173" s="35">
        <v>22</v>
      </c>
      <c r="G173" s="34">
        <v>4.7641734159123388</v>
      </c>
      <c r="H173" s="35">
        <v>6.37</v>
      </c>
      <c r="I173" s="35" t="s">
        <v>103</v>
      </c>
      <c r="J173" s="35" t="s">
        <v>291</v>
      </c>
      <c r="K173" s="35" t="s">
        <v>302</v>
      </c>
      <c r="L173" s="40">
        <v>40767</v>
      </c>
      <c r="M173" s="35"/>
      <c r="N173" s="35" t="s">
        <v>303</v>
      </c>
      <c r="O173" s="35" t="s">
        <v>284</v>
      </c>
      <c r="P173" s="32">
        <v>40768.263194444444</v>
      </c>
      <c r="Q173" s="11" t="s">
        <v>304</v>
      </c>
      <c r="R173" s="15" t="s">
        <v>280</v>
      </c>
      <c r="S173" s="6" t="s">
        <v>284</v>
      </c>
      <c r="T173" s="35"/>
      <c r="U173" s="35" t="s">
        <v>305</v>
      </c>
      <c r="V173" s="35" t="s">
        <v>306</v>
      </c>
      <c r="W173" s="35"/>
      <c r="X173" s="35">
        <v>40.201873999999997</v>
      </c>
      <c r="Y173" s="35">
        <v>-75.785858000000005</v>
      </c>
      <c r="Z173" s="35">
        <v>2.0990000000000002</v>
      </c>
      <c r="AA173" s="35">
        <v>10</v>
      </c>
      <c r="AB173" s="35"/>
      <c r="AC173" s="35"/>
    </row>
    <row r="174" spans="1:29" s="15" customFormat="1" x14ac:dyDescent="0.25">
      <c r="A174" s="39">
        <v>2011</v>
      </c>
      <c r="B174" s="35" t="s">
        <v>308</v>
      </c>
      <c r="C174" s="35">
        <v>615</v>
      </c>
      <c r="D174" s="35"/>
      <c r="E174" s="35"/>
      <c r="F174" s="35">
        <v>26.6</v>
      </c>
      <c r="G174" s="34">
        <v>5.4093040028849622</v>
      </c>
      <c r="H174" s="35">
        <v>7.0679999999999996</v>
      </c>
      <c r="I174" s="35" t="s">
        <v>103</v>
      </c>
      <c r="J174" s="35" t="s">
        <v>291</v>
      </c>
      <c r="K174" s="35" t="s">
        <v>302</v>
      </c>
      <c r="L174" s="31" t="s">
        <v>285</v>
      </c>
      <c r="M174" s="35"/>
      <c r="N174" s="35" t="s">
        <v>303</v>
      </c>
      <c r="O174" s="35" t="s">
        <v>284</v>
      </c>
      <c r="P174" s="32">
        <v>40767.630555555559</v>
      </c>
      <c r="Q174" s="11" t="s">
        <v>309</v>
      </c>
      <c r="R174" s="15" t="s">
        <v>280</v>
      </c>
      <c r="S174" s="6" t="s">
        <v>284</v>
      </c>
      <c r="T174" s="35"/>
      <c r="U174" s="35" t="s">
        <v>305</v>
      </c>
      <c r="V174" s="35" t="s">
        <v>306</v>
      </c>
      <c r="W174" s="35"/>
      <c r="X174" s="35">
        <v>40.201873999999997</v>
      </c>
      <c r="Y174" s="35">
        <v>-75.785858000000005</v>
      </c>
      <c r="Z174" s="35">
        <v>2.7730000000000001</v>
      </c>
      <c r="AA174" s="35">
        <v>15</v>
      </c>
      <c r="AB174" s="35"/>
      <c r="AC174" s="35" t="s">
        <v>311</v>
      </c>
    </row>
    <row r="175" spans="1:29" s="15" customFormat="1" x14ac:dyDescent="0.25">
      <c r="A175" s="39">
        <v>2011</v>
      </c>
      <c r="B175" s="35" t="s">
        <v>310</v>
      </c>
      <c r="C175" s="35">
        <v>615</v>
      </c>
      <c r="D175" s="35"/>
      <c r="E175" s="35"/>
      <c r="F175" s="35">
        <v>26.6</v>
      </c>
      <c r="G175" s="34">
        <v>5.2015604681404417</v>
      </c>
      <c r="H175" s="35">
        <v>7.2110000000000003</v>
      </c>
      <c r="I175" s="35" t="s">
        <v>103</v>
      </c>
      <c r="J175" s="35" t="s">
        <v>291</v>
      </c>
      <c r="K175" s="35" t="s">
        <v>302</v>
      </c>
      <c r="L175" s="31" t="s">
        <v>285</v>
      </c>
      <c r="M175" s="35"/>
      <c r="N175" s="35" t="s">
        <v>303</v>
      </c>
      <c r="O175" s="35" t="s">
        <v>284</v>
      </c>
      <c r="P175" s="32">
        <v>40767.634722222225</v>
      </c>
      <c r="Q175" s="11" t="s">
        <v>309</v>
      </c>
      <c r="R175" s="15" t="s">
        <v>280</v>
      </c>
      <c r="S175" s="6" t="s">
        <v>284</v>
      </c>
      <c r="T175" s="35"/>
      <c r="U175" s="35" t="s">
        <v>305</v>
      </c>
      <c r="V175" s="35" t="s">
        <v>306</v>
      </c>
      <c r="W175" s="35"/>
      <c r="X175" s="35">
        <v>40.201873999999997</v>
      </c>
      <c r="Y175" s="35">
        <v>-75.785858000000005</v>
      </c>
      <c r="Z175" s="35">
        <v>3.0760000000000001</v>
      </c>
      <c r="AA175" s="35">
        <v>16</v>
      </c>
      <c r="AB175" s="35"/>
      <c r="AC175" s="35" t="s">
        <v>311</v>
      </c>
    </row>
    <row r="176" spans="1:29" x14ac:dyDescent="0.25">
      <c r="A176" s="7">
        <v>1995</v>
      </c>
      <c r="B176" s="1" t="s">
        <v>137</v>
      </c>
      <c r="F176" s="2">
        <v>20.555555559999998</v>
      </c>
      <c r="G176" s="3">
        <v>3.85</v>
      </c>
      <c r="H176" s="1">
        <v>5.6</v>
      </c>
      <c r="I176" s="6" t="s">
        <v>103</v>
      </c>
      <c r="J176" s="6" t="s">
        <v>286</v>
      </c>
      <c r="K176" s="1" t="s">
        <v>250</v>
      </c>
      <c r="L176" s="21" t="s">
        <v>285</v>
      </c>
      <c r="P176" s="18">
        <v>34958</v>
      </c>
      <c r="S176" s="6" t="s">
        <v>284</v>
      </c>
    </row>
    <row r="177" spans="1:19" x14ac:dyDescent="0.25">
      <c r="A177" s="7">
        <v>1995</v>
      </c>
      <c r="B177" s="1" t="s">
        <v>140</v>
      </c>
      <c r="F177" s="2">
        <v>20.555555559999998</v>
      </c>
      <c r="G177" s="3">
        <v>3.64</v>
      </c>
      <c r="H177" s="1">
        <v>5.72</v>
      </c>
      <c r="I177" s="27" t="s">
        <v>103</v>
      </c>
      <c r="J177" s="27" t="s">
        <v>286</v>
      </c>
      <c r="K177" s="1" t="s">
        <v>250</v>
      </c>
      <c r="L177" s="21" t="s">
        <v>285</v>
      </c>
      <c r="P177" s="18">
        <v>34958</v>
      </c>
      <c r="S177" s="6" t="s">
        <v>284</v>
      </c>
    </row>
    <row r="178" spans="1:19" x14ac:dyDescent="0.25">
      <c r="A178" s="7">
        <v>1995</v>
      </c>
      <c r="B178" s="1" t="s">
        <v>212</v>
      </c>
      <c r="F178" s="2">
        <v>20.555555559999998</v>
      </c>
      <c r="G178" s="3">
        <v>4.03</v>
      </c>
      <c r="H178" s="1">
        <v>5.78</v>
      </c>
      <c r="I178" s="27" t="s">
        <v>103</v>
      </c>
      <c r="J178" s="27" t="s">
        <v>286</v>
      </c>
      <c r="K178" s="1" t="s">
        <v>250</v>
      </c>
      <c r="L178" s="21" t="s">
        <v>285</v>
      </c>
      <c r="P178" s="18">
        <v>34958</v>
      </c>
      <c r="S178" s="6" t="s">
        <v>284</v>
      </c>
    </row>
    <row r="179" spans="1:19" x14ac:dyDescent="0.25">
      <c r="A179" s="7">
        <v>1995</v>
      </c>
      <c r="B179" s="1" t="s">
        <v>206</v>
      </c>
      <c r="F179" s="2">
        <v>21.5</v>
      </c>
      <c r="G179" s="3">
        <v>3.91</v>
      </c>
      <c r="H179" s="1">
        <v>5.48</v>
      </c>
      <c r="I179" s="27" t="s">
        <v>103</v>
      </c>
      <c r="J179" s="27" t="s">
        <v>286</v>
      </c>
      <c r="K179" s="1" t="s">
        <v>251</v>
      </c>
      <c r="L179" s="21">
        <v>34961</v>
      </c>
      <c r="O179" s="1" t="s">
        <v>284</v>
      </c>
      <c r="P179" s="18">
        <v>34961</v>
      </c>
      <c r="S179" s="6" t="s">
        <v>284</v>
      </c>
    </row>
    <row r="180" spans="1:19" x14ac:dyDescent="0.25">
      <c r="A180" s="7">
        <v>1995</v>
      </c>
      <c r="B180" s="1" t="s">
        <v>214</v>
      </c>
      <c r="F180" s="2">
        <v>22</v>
      </c>
      <c r="G180" s="3">
        <v>4.58</v>
      </c>
      <c r="H180" s="1">
        <v>5.8</v>
      </c>
      <c r="I180" s="27" t="s">
        <v>103</v>
      </c>
      <c r="J180" s="27" t="s">
        <v>286</v>
      </c>
      <c r="K180" s="1" t="s">
        <v>252</v>
      </c>
      <c r="L180" s="21" t="s">
        <v>285</v>
      </c>
      <c r="P180" s="18">
        <v>34962</v>
      </c>
      <c r="S180" s="6" t="s">
        <v>284</v>
      </c>
    </row>
    <row r="181" spans="1:19" x14ac:dyDescent="0.25">
      <c r="A181" s="7">
        <v>1995</v>
      </c>
      <c r="B181" s="1" t="s">
        <v>149</v>
      </c>
      <c r="D181" s="1" t="s">
        <v>239</v>
      </c>
      <c r="F181" s="2">
        <v>24.722222219999999</v>
      </c>
      <c r="G181" s="3">
        <v>4.58</v>
      </c>
      <c r="H181" s="1">
        <v>6.2</v>
      </c>
      <c r="I181" s="27" t="s">
        <v>103</v>
      </c>
      <c r="J181" s="27" t="s">
        <v>286</v>
      </c>
      <c r="K181" s="1" t="s">
        <v>250</v>
      </c>
      <c r="L181" s="21" t="s">
        <v>285</v>
      </c>
      <c r="P181" s="18">
        <v>34963</v>
      </c>
      <c r="S181" s="6" t="s">
        <v>284</v>
      </c>
    </row>
    <row r="182" spans="1:19" x14ac:dyDescent="0.25">
      <c r="A182" s="7">
        <v>1995</v>
      </c>
      <c r="B182" s="1" t="s">
        <v>174</v>
      </c>
      <c r="F182" s="2">
        <v>14.5</v>
      </c>
      <c r="G182" s="3">
        <v>2.25</v>
      </c>
      <c r="H182" s="1">
        <v>4.8</v>
      </c>
      <c r="I182" s="27" t="s">
        <v>103</v>
      </c>
      <c r="J182" s="27" t="s">
        <v>286</v>
      </c>
      <c r="K182" s="1" t="s">
        <v>250</v>
      </c>
      <c r="L182" s="21" t="s">
        <v>285</v>
      </c>
      <c r="P182" s="18">
        <v>34966</v>
      </c>
      <c r="S182" s="6" t="s">
        <v>284</v>
      </c>
    </row>
    <row r="183" spans="1:19" x14ac:dyDescent="0.25">
      <c r="A183" s="7">
        <v>1995</v>
      </c>
      <c r="B183" s="1" t="s">
        <v>207</v>
      </c>
      <c r="F183" s="2">
        <v>19.722222219999999</v>
      </c>
      <c r="G183" s="3">
        <v>3.88</v>
      </c>
      <c r="H183" s="1">
        <v>5.5</v>
      </c>
      <c r="I183" s="27" t="s">
        <v>103</v>
      </c>
      <c r="J183" s="27" t="s">
        <v>286</v>
      </c>
      <c r="K183" s="1" t="s">
        <v>251</v>
      </c>
      <c r="L183" s="21">
        <v>34966</v>
      </c>
      <c r="O183" s="1" t="s">
        <v>284</v>
      </c>
      <c r="P183" s="18">
        <v>34966</v>
      </c>
      <c r="S183" s="6" t="s">
        <v>284</v>
      </c>
    </row>
    <row r="184" spans="1:19" x14ac:dyDescent="0.25">
      <c r="A184" s="7">
        <v>1996</v>
      </c>
      <c r="B184" s="1" t="s">
        <v>121</v>
      </c>
      <c r="F184" s="2">
        <v>18</v>
      </c>
      <c r="G184" s="3">
        <v>3.05</v>
      </c>
      <c r="H184" s="1">
        <v>5.19</v>
      </c>
      <c r="I184" s="1" t="s">
        <v>103</v>
      </c>
      <c r="J184" s="1" t="s">
        <v>286</v>
      </c>
      <c r="K184" s="1" t="s">
        <v>258</v>
      </c>
      <c r="L184" s="21" t="s">
        <v>285</v>
      </c>
      <c r="P184" s="18">
        <v>35365</v>
      </c>
      <c r="S184" s="6" t="s">
        <v>284</v>
      </c>
    </row>
    <row r="185" spans="1:19" x14ac:dyDescent="0.25">
      <c r="A185" s="7">
        <v>1997</v>
      </c>
      <c r="B185" s="1" t="s">
        <v>119</v>
      </c>
      <c r="F185" s="2">
        <v>16</v>
      </c>
      <c r="G185" s="3">
        <v>2.99</v>
      </c>
      <c r="H185" s="1">
        <v>5.08</v>
      </c>
      <c r="I185" s="27" t="s">
        <v>59</v>
      </c>
      <c r="J185" s="27" t="s">
        <v>289</v>
      </c>
      <c r="K185" s="1" t="s">
        <v>259</v>
      </c>
      <c r="L185" s="21" t="s">
        <v>285</v>
      </c>
      <c r="P185" s="18">
        <v>35661</v>
      </c>
      <c r="S185" s="6" t="s">
        <v>284</v>
      </c>
    </row>
    <row r="186" spans="1:19" x14ac:dyDescent="0.25">
      <c r="A186" s="7">
        <v>1997</v>
      </c>
      <c r="B186" s="1" t="s">
        <v>122</v>
      </c>
      <c r="F186" s="2">
        <v>16</v>
      </c>
      <c r="G186" s="3">
        <v>3.29</v>
      </c>
      <c r="H186" s="1">
        <v>5.25</v>
      </c>
      <c r="I186" s="27" t="s">
        <v>59</v>
      </c>
      <c r="J186" s="27" t="s">
        <v>289</v>
      </c>
      <c r="K186" s="1" t="s">
        <v>259</v>
      </c>
      <c r="L186" s="21" t="s">
        <v>285</v>
      </c>
      <c r="P186" s="18">
        <v>35661</v>
      </c>
      <c r="S186" s="6" t="s">
        <v>284</v>
      </c>
    </row>
    <row r="187" spans="1:19" x14ac:dyDescent="0.25">
      <c r="A187" s="7">
        <v>1997</v>
      </c>
      <c r="B187" s="1" t="s">
        <v>124</v>
      </c>
      <c r="F187" s="2">
        <v>18</v>
      </c>
      <c r="G187" s="3">
        <v>3.44</v>
      </c>
      <c r="H187" s="1">
        <v>5.34</v>
      </c>
      <c r="I187" s="27" t="s">
        <v>59</v>
      </c>
      <c r="J187" s="27" t="s">
        <v>289</v>
      </c>
      <c r="K187" s="1" t="s">
        <v>259</v>
      </c>
      <c r="L187" s="21" t="s">
        <v>285</v>
      </c>
      <c r="P187" s="18">
        <v>35661</v>
      </c>
      <c r="S187" s="6" t="s">
        <v>284</v>
      </c>
    </row>
    <row r="188" spans="1:19" x14ac:dyDescent="0.25">
      <c r="A188" s="7">
        <v>1997</v>
      </c>
      <c r="B188" s="1" t="s">
        <v>119</v>
      </c>
      <c r="F188" s="2">
        <v>16</v>
      </c>
      <c r="G188" s="3">
        <v>3.04</v>
      </c>
      <c r="H188" s="1">
        <v>5.4</v>
      </c>
      <c r="I188" s="27" t="s">
        <v>59</v>
      </c>
      <c r="J188" s="27" t="s">
        <v>289</v>
      </c>
      <c r="K188" s="1" t="s">
        <v>259</v>
      </c>
      <c r="L188" s="21" t="s">
        <v>285</v>
      </c>
      <c r="P188" s="18">
        <v>35661</v>
      </c>
      <c r="S188" s="6" t="s">
        <v>284</v>
      </c>
    </row>
    <row r="189" spans="1:19" x14ac:dyDescent="0.25">
      <c r="A189" s="7">
        <v>2008</v>
      </c>
      <c r="B189" s="1" t="s">
        <v>168</v>
      </c>
      <c r="F189" s="2">
        <v>25</v>
      </c>
      <c r="G189" s="3">
        <v>5.7</v>
      </c>
      <c r="H189" s="1">
        <v>7.25</v>
      </c>
      <c r="I189" s="27" t="s">
        <v>59</v>
      </c>
      <c r="J189" s="27" t="s">
        <v>289</v>
      </c>
      <c r="K189" s="1" t="s">
        <v>260</v>
      </c>
      <c r="L189" s="21" t="s">
        <v>285</v>
      </c>
      <c r="P189" s="18">
        <v>39672.478472222225</v>
      </c>
      <c r="S189" s="6" t="s">
        <v>284</v>
      </c>
    </row>
    <row r="190" spans="1:19" x14ac:dyDescent="0.25">
      <c r="A190" s="7">
        <v>2008</v>
      </c>
      <c r="B190" s="1" t="s">
        <v>170</v>
      </c>
      <c r="F190" s="2">
        <v>25</v>
      </c>
      <c r="G190" s="3">
        <v>5.6</v>
      </c>
      <c r="H190" s="1">
        <v>7.2670000000000003</v>
      </c>
      <c r="I190" s="27" t="s">
        <v>59</v>
      </c>
      <c r="J190" s="27" t="s">
        <v>289</v>
      </c>
      <c r="K190" s="1" t="s">
        <v>260</v>
      </c>
      <c r="L190" s="21" t="s">
        <v>285</v>
      </c>
      <c r="P190" s="18">
        <v>39672.484722222223</v>
      </c>
      <c r="S190" s="6" t="s">
        <v>284</v>
      </c>
    </row>
    <row r="191" spans="1:19" x14ac:dyDescent="0.25">
      <c r="A191" s="7">
        <v>2008</v>
      </c>
      <c r="B191" s="1" t="s">
        <v>167</v>
      </c>
      <c r="F191" s="2">
        <v>27.5</v>
      </c>
      <c r="G191" s="3">
        <v>5</v>
      </c>
      <c r="H191" s="1">
        <v>7.1479999999999997</v>
      </c>
      <c r="I191" s="1" t="s">
        <v>103</v>
      </c>
      <c r="J191" s="1" t="s">
        <v>286</v>
      </c>
      <c r="K191" s="1" t="s">
        <v>250</v>
      </c>
      <c r="L191" s="21" t="s">
        <v>285</v>
      </c>
      <c r="P191" s="18">
        <v>39683.636111111111</v>
      </c>
      <c r="S191" s="6" t="s">
        <v>284</v>
      </c>
    </row>
    <row r="192" spans="1:19" x14ac:dyDescent="0.25">
      <c r="A192" s="7">
        <v>2008</v>
      </c>
      <c r="B192" s="1" t="s">
        <v>167</v>
      </c>
      <c r="F192" s="2">
        <v>27.5</v>
      </c>
      <c r="G192" s="3">
        <v>5</v>
      </c>
      <c r="H192" s="1">
        <v>7.4480000000000004</v>
      </c>
      <c r="I192" s="1" t="s">
        <v>103</v>
      </c>
      <c r="J192" s="1" t="s">
        <v>286</v>
      </c>
      <c r="K192" s="1" t="s">
        <v>250</v>
      </c>
      <c r="L192" s="21" t="s">
        <v>285</v>
      </c>
      <c r="P192" s="18">
        <v>39683.636111111111</v>
      </c>
      <c r="S192" s="6" t="s">
        <v>284</v>
      </c>
    </row>
    <row r="193" spans="1:35" x14ac:dyDescent="0.25">
      <c r="A193" s="7">
        <v>2008</v>
      </c>
      <c r="B193" s="1" t="s">
        <v>118</v>
      </c>
      <c r="F193" s="2">
        <v>17.5</v>
      </c>
      <c r="G193" s="3">
        <v>3.2</v>
      </c>
      <c r="H193" s="1">
        <v>4.9539999999999997</v>
      </c>
      <c r="I193" s="28" t="s">
        <v>103</v>
      </c>
      <c r="J193" s="28" t="s">
        <v>286</v>
      </c>
      <c r="K193" s="1" t="s">
        <v>250</v>
      </c>
      <c r="L193" s="21" t="s">
        <v>285</v>
      </c>
      <c r="P193" s="18">
        <v>39684.298611111109</v>
      </c>
      <c r="S193" s="6" t="s">
        <v>284</v>
      </c>
    </row>
    <row r="194" spans="1:35" s="35" customFormat="1" x14ac:dyDescent="0.25">
      <c r="A194" s="26">
        <v>2008</v>
      </c>
      <c r="B194" s="15" t="s">
        <v>118</v>
      </c>
      <c r="C194" s="15"/>
      <c r="D194" s="15"/>
      <c r="E194" s="15"/>
      <c r="F194" s="29">
        <v>17.5</v>
      </c>
      <c r="G194" s="30">
        <v>3.3</v>
      </c>
      <c r="H194" s="15">
        <v>5.0389999999999997</v>
      </c>
      <c r="I194" s="15" t="s">
        <v>103</v>
      </c>
      <c r="J194" s="15" t="s">
        <v>286</v>
      </c>
      <c r="K194" s="15" t="s">
        <v>250</v>
      </c>
      <c r="L194" s="31" t="s">
        <v>285</v>
      </c>
      <c r="M194" s="15"/>
      <c r="N194" s="15"/>
      <c r="O194" s="15"/>
      <c r="P194" s="32">
        <v>39684.298611111109</v>
      </c>
      <c r="Q194" s="33"/>
      <c r="R194" s="15"/>
      <c r="S194" s="6" t="s">
        <v>284</v>
      </c>
      <c r="T194" s="15"/>
      <c r="U194" s="15"/>
      <c r="V194" s="15"/>
      <c r="W194" s="15"/>
      <c r="X194" s="15"/>
      <c r="Y194" s="15"/>
      <c r="Z194" s="15"/>
      <c r="AA194" s="15"/>
      <c r="AB194" s="15"/>
      <c r="AC194" s="25"/>
      <c r="AD194" s="34"/>
      <c r="AG194" s="36"/>
      <c r="AH194" s="37"/>
      <c r="AI194" s="37"/>
    </row>
    <row r="195" spans="1:35" s="35" customFormat="1" x14ac:dyDescent="0.25">
      <c r="A195" s="26">
        <v>2008</v>
      </c>
      <c r="B195" s="15" t="s">
        <v>131</v>
      </c>
      <c r="C195" s="15"/>
      <c r="D195" s="15"/>
      <c r="E195" s="15"/>
      <c r="F195" s="29">
        <v>21.5</v>
      </c>
      <c r="G195" s="30">
        <v>3.8</v>
      </c>
      <c r="H195" s="15">
        <v>5.5</v>
      </c>
      <c r="I195" s="15" t="s">
        <v>103</v>
      </c>
      <c r="J195" s="15" t="s">
        <v>286</v>
      </c>
      <c r="K195" s="15" t="s">
        <v>250</v>
      </c>
      <c r="L195" s="31" t="s">
        <v>285</v>
      </c>
      <c r="M195" s="15"/>
      <c r="N195" s="15"/>
      <c r="O195" s="15"/>
      <c r="P195" s="32">
        <v>39700.856944444444</v>
      </c>
      <c r="Q195" s="33"/>
      <c r="R195" s="15"/>
      <c r="S195" s="6" t="s">
        <v>284</v>
      </c>
      <c r="T195" s="15"/>
      <c r="U195" s="15"/>
      <c r="V195" s="15"/>
      <c r="W195" s="15"/>
      <c r="X195" s="15"/>
      <c r="Y195" s="15"/>
      <c r="Z195" s="15"/>
      <c r="AA195" s="15"/>
      <c r="AB195" s="15"/>
      <c r="AC195" s="25"/>
      <c r="AD195" s="34"/>
      <c r="AG195" s="36"/>
      <c r="AH195" s="37"/>
      <c r="AI195" s="37"/>
    </row>
    <row r="196" spans="1:35" s="35" customFormat="1" x14ac:dyDescent="0.25">
      <c r="A196" s="26">
        <v>2008</v>
      </c>
      <c r="B196" s="15" t="s">
        <v>131</v>
      </c>
      <c r="C196" s="15"/>
      <c r="D196" s="15"/>
      <c r="E196" s="15"/>
      <c r="F196" s="29">
        <v>21.5</v>
      </c>
      <c r="G196" s="30">
        <v>4</v>
      </c>
      <c r="H196" s="15">
        <v>5.9</v>
      </c>
      <c r="I196" s="15" t="s">
        <v>103</v>
      </c>
      <c r="J196" s="15" t="s">
        <v>286</v>
      </c>
      <c r="K196" s="15" t="s">
        <v>250</v>
      </c>
      <c r="L196" s="31" t="s">
        <v>285</v>
      </c>
      <c r="M196" s="15"/>
      <c r="N196" s="15"/>
      <c r="O196" s="15"/>
      <c r="P196" s="32">
        <v>39700.856944444444</v>
      </c>
      <c r="Q196" s="38"/>
      <c r="R196" s="15"/>
      <c r="S196" s="6" t="s">
        <v>284</v>
      </c>
      <c r="T196" s="15"/>
      <c r="U196" s="15"/>
      <c r="V196" s="15"/>
      <c r="W196" s="15"/>
      <c r="X196" s="15"/>
      <c r="Y196" s="15"/>
      <c r="Z196" s="15"/>
      <c r="AA196" s="15"/>
      <c r="AB196" s="15"/>
      <c r="AC196" s="25"/>
      <c r="AD196" s="34"/>
      <c r="AG196" s="36"/>
      <c r="AH196" s="37"/>
      <c r="AI196" s="37"/>
    </row>
    <row r="197" spans="1:35" s="35" customFormat="1" x14ac:dyDescent="0.25">
      <c r="A197" s="26">
        <v>2009</v>
      </c>
      <c r="B197" s="15" t="s">
        <v>172</v>
      </c>
      <c r="C197" s="15"/>
      <c r="D197" s="15" t="s">
        <v>247</v>
      </c>
      <c r="E197" s="15"/>
      <c r="F197" s="29">
        <v>24</v>
      </c>
      <c r="G197" s="30">
        <v>6</v>
      </c>
      <c r="H197" s="15">
        <v>7.673</v>
      </c>
      <c r="I197" s="15" t="s">
        <v>103</v>
      </c>
      <c r="J197" s="15" t="s">
        <v>286</v>
      </c>
      <c r="K197" s="15" t="s">
        <v>267</v>
      </c>
      <c r="L197" s="31">
        <v>40071.640972222223</v>
      </c>
      <c r="M197" s="15"/>
      <c r="N197" s="15"/>
      <c r="O197" s="15" t="s">
        <v>284</v>
      </c>
      <c r="P197" s="32">
        <v>40071.640972222223</v>
      </c>
      <c r="Q197" s="38"/>
      <c r="R197" s="15"/>
      <c r="S197" s="6" t="s">
        <v>284</v>
      </c>
      <c r="T197" s="15"/>
      <c r="U197" s="15"/>
      <c r="V197" s="15"/>
      <c r="W197" s="15"/>
      <c r="X197" s="15"/>
      <c r="Y197" s="15"/>
      <c r="Z197" s="15"/>
      <c r="AA197" s="15"/>
      <c r="AB197" s="15"/>
      <c r="AC197" s="25"/>
      <c r="AD197" s="34"/>
      <c r="AG197" s="36"/>
      <c r="AH197" s="37"/>
      <c r="AI197" s="37"/>
    </row>
    <row r="200" spans="1:35" x14ac:dyDescent="0.25">
      <c r="G200" s="12" t="s">
        <v>295</v>
      </c>
      <c r="H200" s="13"/>
      <c r="I200" s="13"/>
      <c r="J200" s="13"/>
      <c r="K200" s="14"/>
      <c r="L200" s="22"/>
      <c r="M200" s="12" t="s">
        <v>296</v>
      </c>
      <c r="N200" s="13"/>
      <c r="O200" s="14"/>
    </row>
    <row r="274" spans="5:14" ht="18" x14ac:dyDescent="0.25">
      <c r="E274" s="1">
        <v>14</v>
      </c>
      <c r="F274" s="1">
        <v>2.4</v>
      </c>
      <c r="G274" t="s">
        <v>312</v>
      </c>
      <c r="L274" s="1">
        <v>2</v>
      </c>
      <c r="M274" s="1">
        <f>L274*0.7024+3.0682</f>
        <v>4.4729999999999999</v>
      </c>
      <c r="N274" t="s">
        <v>314</v>
      </c>
    </row>
    <row r="275" spans="5:14" ht="18" x14ac:dyDescent="0.25">
      <c r="E275" s="1">
        <v>28</v>
      </c>
      <c r="F275" s="1">
        <v>5.8</v>
      </c>
      <c r="G275" t="s">
        <v>312</v>
      </c>
      <c r="L275" s="1">
        <v>7</v>
      </c>
      <c r="M275" s="1">
        <f>L275*0.7204+3.0682</f>
        <v>8.1110000000000007</v>
      </c>
      <c r="N275" t="s">
        <v>314</v>
      </c>
    </row>
  </sheetData>
  <pageMargins left="0.75" right="0.75" top="0.77" bottom="1" header="1.02" footer="0.5"/>
  <pageSetup orientation="portrait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above; graphs below</vt:lpstr>
    </vt:vector>
  </TitlesOfParts>
  <Company>Stroud Water Research Center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Funk</dc:creator>
  <cp:lastModifiedBy>Thomas J Walker</cp:lastModifiedBy>
  <cp:lastPrinted>2012-06-08T13:15:21Z</cp:lastPrinted>
  <dcterms:created xsi:type="dcterms:W3CDTF">2012-03-17T17:04:47Z</dcterms:created>
  <dcterms:modified xsi:type="dcterms:W3CDTF">2012-12-12T20:36:42Z</dcterms:modified>
</cp:coreProperties>
</file>