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8480" yWindow="90" windowWidth="17535" windowHeight="12165"/>
  </bookViews>
  <sheets>
    <sheet name="data above; graphs below" sheetId="7" r:id="rId1"/>
  </sheets>
  <definedNames>
    <definedName name="_xlnm.Print_Area" localSheetId="0">'data above; graphs below'!$A$1:$T$104</definedName>
    <definedName name="_xlnm.Print_Titles" localSheetId="0">'data above; graphs below'!$1:$1</definedName>
  </definedNames>
  <calcPr calcId="145621" fullCalcOnLoad="1" concurrentCalc="0"/>
</workbook>
</file>

<file path=xl/calcChain.xml><?xml version="1.0" encoding="utf-8"?>
<calcChain xmlns="http://schemas.openxmlformats.org/spreadsheetml/2006/main">
  <c r="I28" i="7" l="1"/>
  <c r="I27" i="7"/>
  <c r="I26" i="7"/>
  <c r="I24" i="7"/>
  <c r="I23" i="7"/>
  <c r="I22" i="7"/>
  <c r="I21" i="7"/>
  <c r="I20" i="7"/>
  <c r="I19" i="7"/>
  <c r="I25" i="7"/>
  <c r="I29" i="7"/>
  <c r="I11" i="7"/>
  <c r="I10" i="7"/>
  <c r="I9" i="7"/>
  <c r="I8" i="7"/>
  <c r="I7" i="7"/>
  <c r="I6" i="7"/>
  <c r="I5" i="7"/>
  <c r="I4" i="7"/>
  <c r="I3" i="7"/>
  <c r="I12" i="7"/>
  <c r="I2" i="7"/>
  <c r="I17" i="7"/>
  <c r="I16" i="7"/>
  <c r="I15" i="7"/>
  <c r="I14" i="7"/>
  <c r="I13" i="7"/>
  <c r="I18" i="7"/>
</calcChain>
</file>

<file path=xl/comments1.xml><?xml version="1.0" encoding="utf-8"?>
<comments xmlns="http://schemas.openxmlformats.org/spreadsheetml/2006/main">
  <authors>
    <author>David Funk</author>
  </authors>
  <commentList>
    <comment ref="E32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courtship song</t>
        </r>
      </text>
    </comment>
    <comment ref="E33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courtship song</t>
        </r>
      </text>
    </comment>
  </commentList>
</comments>
</file>

<file path=xl/sharedStrings.xml><?xml version="1.0" encoding="utf-8"?>
<sst xmlns="http://schemas.openxmlformats.org/spreadsheetml/2006/main" count="691" uniqueCount="144">
  <si>
    <t>Year</t>
  </si>
  <si>
    <t>CutNo</t>
  </si>
  <si>
    <t>SpeciesNo</t>
  </si>
  <si>
    <t>IndivNo</t>
  </si>
  <si>
    <t>Take</t>
  </si>
  <si>
    <t>TempC</t>
  </si>
  <si>
    <t>State</t>
  </si>
  <si>
    <t>County</t>
  </si>
  <si>
    <t>Locality</t>
  </si>
  <si>
    <t>CollDate</t>
  </si>
  <si>
    <t>CollNo</t>
  </si>
  <si>
    <t>Habitat</t>
  </si>
  <si>
    <t>Collector</t>
  </si>
  <si>
    <t>TapeDate</t>
  </si>
  <si>
    <t>Place</t>
  </si>
  <si>
    <t>Conditions</t>
  </si>
  <si>
    <t/>
  </si>
  <si>
    <t>FL</t>
  </si>
  <si>
    <t>Alachua</t>
  </si>
  <si>
    <t>W Gainesville</t>
  </si>
  <si>
    <t>low bamboo planting, nr house in turkey oak woods</t>
  </si>
  <si>
    <t>TJW</t>
  </si>
  <si>
    <t>1ft up on bamboo</t>
  </si>
  <si>
    <t>wet, dark</t>
  </si>
  <si>
    <t>Escambia</t>
  </si>
  <si>
    <t>lizard tail marsh</t>
  </si>
  <si>
    <t>TJW, JDS</t>
  </si>
  <si>
    <t>cage in lab</t>
  </si>
  <si>
    <t>dark</t>
  </si>
  <si>
    <t>lawn in turkey oak-live oak transition</t>
  </si>
  <si>
    <t>Dade</t>
  </si>
  <si>
    <t>E jct Fla94, US41</t>
  </si>
  <si>
    <t>TJW, REL</t>
  </si>
  <si>
    <t>cage lab</t>
  </si>
  <si>
    <t>flower beds in turkey oak area</t>
  </si>
  <si>
    <t>a</t>
  </si>
  <si>
    <t>b</t>
  </si>
  <si>
    <t>cage dkrm</t>
  </si>
  <si>
    <t>c</t>
  </si>
  <si>
    <t>NE 39th Ave, 7th St,Gainesville</t>
  </si>
  <si>
    <t>cypress bay-head</t>
  </si>
  <si>
    <t>JDS, REL</t>
  </si>
  <si>
    <t>UF, Gainesville</t>
  </si>
  <si>
    <t>Viburnum bushes</t>
  </si>
  <si>
    <t>REL</t>
  </si>
  <si>
    <t>Gainesville Gun Club area</t>
  </si>
  <si>
    <t>on willow, nr permanent pond</t>
  </si>
  <si>
    <t>dark(?)</t>
  </si>
  <si>
    <t>LA</t>
  </si>
  <si>
    <t>Terrebonne</t>
  </si>
  <si>
    <t>edge of low pasture</t>
  </si>
  <si>
    <t>horseweeds, etc.</t>
  </si>
  <si>
    <t>dark, 7 1/2 ips</t>
  </si>
  <si>
    <t>Monroe</t>
  </si>
  <si>
    <t>Lower Keys, Big Pine Key</t>
  </si>
  <si>
    <t>edge of fresh H2O nr red mangrove</t>
  </si>
  <si>
    <t>Pharmacy Gardens nr Lake Alice</t>
  </si>
  <si>
    <t>grass</t>
  </si>
  <si>
    <t>Pharmacy Gardens</t>
  </si>
  <si>
    <t>edg Lk Al - H2O hyacinths</t>
  </si>
  <si>
    <t>Lake Alice</t>
  </si>
  <si>
    <t>water hyacinths</t>
  </si>
  <si>
    <t>at edge of hyacinths</t>
  </si>
  <si>
    <t>Gainesville (HTC)</t>
  </si>
  <si>
    <t>cattails in creek</t>
  </si>
  <si>
    <t>in cattails</t>
  </si>
  <si>
    <t>JJW</t>
  </si>
  <si>
    <t>Big Pine Key (K-1)</t>
  </si>
  <si>
    <t>p/s 1</t>
  </si>
  <si>
    <t>p/s 2</t>
  </si>
  <si>
    <t>p/s avg</t>
  </si>
  <si>
    <t>kHz</t>
  </si>
  <si>
    <t>dense weeds, Bidens</t>
  </si>
  <si>
    <t>La 57 just s of Dulac</t>
  </si>
  <si>
    <t>field</t>
  </si>
  <si>
    <t>lab</t>
  </si>
  <si>
    <t>R09_0608.WAV</t>
  </si>
  <si>
    <t>TJW 44</t>
  </si>
  <si>
    <t>C.R. 346 at River Styx</t>
  </si>
  <si>
    <t>sweep netted from undergrowth ~3m from H2O</t>
  </si>
  <si>
    <t>Lary Reeves</t>
  </si>
  <si>
    <t>lab recording dhf</t>
  </si>
  <si>
    <t>R09_0610.WAV</t>
  </si>
  <si>
    <t>R09_0615.WAV</t>
  </si>
  <si>
    <t>R09_0616.WAV</t>
  </si>
  <si>
    <t>d</t>
  </si>
  <si>
    <t>R09_0618.WAV</t>
  </si>
  <si>
    <t>e</t>
  </si>
  <si>
    <t>R09_0621.WAV</t>
  </si>
  <si>
    <t>f</t>
  </si>
  <si>
    <t>R09_0623.WAV</t>
  </si>
  <si>
    <t>g</t>
  </si>
  <si>
    <t>R09_0624.WAV</t>
  </si>
  <si>
    <t>h</t>
  </si>
  <si>
    <t>R09_0606.WAV</t>
  </si>
  <si>
    <t>TJW 45</t>
  </si>
  <si>
    <t>R09_0607.WAV</t>
  </si>
  <si>
    <t>R09_0613.WAV</t>
  </si>
  <si>
    <t>R09_0614.WAV</t>
  </si>
  <si>
    <t>R09_0620.WAV</t>
  </si>
  <si>
    <t>i</t>
  </si>
  <si>
    <t>R09_0622.WAV</t>
  </si>
  <si>
    <t>j</t>
  </si>
  <si>
    <t>R09_0625.WAV</t>
  </si>
  <si>
    <t>k</t>
  </si>
  <si>
    <t>R09_0626.WAV</t>
  </si>
  <si>
    <t>TJW 53</t>
  </si>
  <si>
    <t>Broward</t>
  </si>
  <si>
    <t>Everglades Holiday Park</t>
  </si>
  <si>
    <t>at light or nearby</t>
  </si>
  <si>
    <t>R09_0630.WAV</t>
  </si>
  <si>
    <t>TJW 54</t>
  </si>
  <si>
    <t>R09_0629.WAV</t>
  </si>
  <si>
    <t>R09_0627.WAV</t>
  </si>
  <si>
    <t>TJW 55</t>
  </si>
  <si>
    <t>R09_0628.WAV</t>
  </si>
  <si>
    <t>TJW 56</t>
  </si>
  <si>
    <t>R09_0632.WAV</t>
  </si>
  <si>
    <t>TJW 65</t>
  </si>
  <si>
    <t>Levy</t>
  </si>
  <si>
    <t>Gulf Hammock (on US 19)</t>
  </si>
  <si>
    <t>R09_0640.WAV</t>
  </si>
  <si>
    <t>TJW 66</t>
  </si>
  <si>
    <t>shade</t>
  </si>
  <si>
    <r>
      <rPr>
        <b/>
        <sz val="12"/>
        <rFont val="Calibri"/>
        <family val="2"/>
      </rPr>
      <t>Pulse rate (p/s) vs. Temperature (</t>
    </r>
    <r>
      <rPr>
        <b/>
        <sz val="12"/>
        <rFont val="Calibri"/>
        <family val="2"/>
      </rPr>
      <t>°C)</t>
    </r>
  </si>
  <si>
    <t>Dominant frequency (kHz) vs. Pulse rate (p/s)</t>
  </si>
  <si>
    <t>R09_0069.WAV</t>
  </si>
  <si>
    <t>NC</t>
  </si>
  <si>
    <t>Currituck</t>
  </si>
  <si>
    <t>marsh end of nature foot trail</t>
  </si>
  <si>
    <t>tidal marsh</t>
  </si>
  <si>
    <t>Spartina marsh</t>
  </si>
  <si>
    <t>DHF</t>
  </si>
  <si>
    <t>R09_0070.WAV</t>
  </si>
  <si>
    <t>R09_0071.WAV</t>
  </si>
  <si>
    <t>R09_0072.WAV</t>
  </si>
  <si>
    <t>R09_0087.WAV</t>
  </si>
  <si>
    <t>R09_0090.WAV</t>
  </si>
  <si>
    <t>Ae 84</t>
  </si>
  <si>
    <t>R09_0192.WAV</t>
  </si>
  <si>
    <t>TW and JJW listening records at transects and stations in the Florida Keys (monthly 15Aug1970 to 14Aug1971) (counts of individuals after each date; total at end)</t>
  </si>
  <si>
    <t>Big Pine Key:[Aug-Oct (0)] 29Nov (2), 28Dec (0), 23Jan (7), 19Feb (4), 22Mar (5), 23Apr (6), 28May (3), 21Jun(1), 16Jul (0), 14Aug (2). Total=30</t>
  </si>
  <si>
    <t>Bahia Honda Key: [Aug-Jan (0)] 19Feb (2), 22Mar (4),23Apr (6), 28May (3), 21Jun(1),16Jul (0),14Aug (2). Total=30</t>
  </si>
  <si>
    <t>Key Largo:single record during the 13 months; one heard on 28 May.  Total=1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</si>
</sst>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-mmm\-yy"/>
    <numFmt numFmtId="166" formatCode="0.0"/>
    <numFmt numFmtId="167" formatCode="[$-409]dd\-mmm\-yy;@"/>
    <numFmt numFmtId="168" formatCode="0.0000"/>
    <numFmt numFmtId="169" formatCode="[$-409]d\-mmm\-yy;@"/>
  </numFmts>
  <fonts count="9" x14ac:knownFonts="1">
    <font>
      <sz val="10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15" fontId="1" fillId="2" borderId="2" xfId="1" applyNumberFormat="1" applyFont="1" applyFill="1" applyBorder="1" applyAlignment="1">
      <alignment horizontal="center"/>
    </xf>
    <xf numFmtId="15" fontId="1" fillId="0" borderId="1" xfId="1" applyNumberFormat="1" applyFont="1" applyFill="1" applyBorder="1" applyAlignment="1">
      <alignment horizontal="right" wrapText="1"/>
    </xf>
    <xf numFmtId="15" fontId="0" fillId="0" borderId="0" xfId="0" applyNumberFormat="1"/>
    <xf numFmtId="0" fontId="1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left" wrapText="1"/>
    </xf>
    <xf numFmtId="0" fontId="0" fillId="0" borderId="0" xfId="0" applyFill="1"/>
    <xf numFmtId="166" fontId="0" fillId="0" borderId="0" xfId="0" applyNumberFormat="1" applyFill="1"/>
    <xf numFmtId="167" fontId="0" fillId="0" borderId="0" xfId="0" applyNumberFormat="1" applyFill="1"/>
    <xf numFmtId="0" fontId="6" fillId="0" borderId="0" xfId="0" applyFont="1" applyFill="1"/>
    <xf numFmtId="1" fontId="0" fillId="0" borderId="0" xfId="0" applyNumberFormat="1" applyFill="1"/>
    <xf numFmtId="168" fontId="0" fillId="0" borderId="0" xfId="0" applyNumberFormat="1" applyFill="1"/>
    <xf numFmtId="15" fontId="0" fillId="0" borderId="0" xfId="0" applyNumberFormat="1" applyFill="1"/>
    <xf numFmtId="15" fontId="1" fillId="0" borderId="4" xfId="1" applyNumberFormat="1" applyFont="1" applyFill="1" applyBorder="1" applyAlignment="1">
      <alignment horizontal="right" wrapText="1"/>
    </xf>
    <xf numFmtId="0" fontId="1" fillId="0" borderId="4" xfId="1" applyFont="1" applyFill="1" applyBorder="1" applyAlignment="1">
      <alignment horizontal="left" wrapText="1"/>
    </xf>
    <xf numFmtId="0" fontId="0" fillId="0" borderId="0" xfId="0" applyBorder="1"/>
    <xf numFmtId="15" fontId="0" fillId="0" borderId="0" xfId="0" applyNumberFormat="1" applyBorder="1"/>
    <xf numFmtId="0" fontId="2" fillId="0" borderId="0" xfId="1" applyFont="1" applyFill="1" applyBorder="1" applyAlignment="1">
      <alignment horizontal="right" wrapText="1"/>
    </xf>
    <xf numFmtId="164" fontId="2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2" fillId="0" borderId="1" xfId="1" applyFont="1" applyFill="1" applyBorder="1" applyAlignment="1">
      <alignment horizontal="right" wrapText="1"/>
    </xf>
    <xf numFmtId="166" fontId="1" fillId="0" borderId="0" xfId="1" applyNumberFormat="1" applyFont="1" applyFill="1" applyBorder="1" applyAlignment="1">
      <alignment horizontal="right" wrapText="1"/>
    </xf>
    <xf numFmtId="0" fontId="0" fillId="0" borderId="0" xfId="0" applyFont="1"/>
    <xf numFmtId="169" fontId="0" fillId="0" borderId="0" xfId="0" applyNumberFormat="1" applyFont="1" applyAlignment="1">
      <alignment horizontal="right"/>
    </xf>
    <xf numFmtId="0" fontId="8" fillId="0" borderId="3" xfId="1" applyFont="1" applyFill="1" applyBorder="1" applyAlignment="1">
      <alignment horizontal="left"/>
    </xf>
    <xf numFmtId="169" fontId="0" fillId="0" borderId="0" xfId="0" applyNumberFormat="1" applyFont="1"/>
    <xf numFmtId="164" fontId="2" fillId="0" borderId="1" xfId="1" applyNumberFormat="1" applyFont="1" applyFill="1" applyBorder="1" applyAlignment="1">
      <alignment horizontal="right" wrapText="1"/>
    </xf>
    <xf numFmtId="0" fontId="2" fillId="0" borderId="3" xfId="1" applyFont="1" applyFill="1" applyBorder="1" applyAlignment="1">
      <alignment horizontal="right" wrapText="1"/>
    </xf>
    <xf numFmtId="0" fontId="8" fillId="0" borderId="0" xfId="1" applyFont="1" applyFill="1" applyBorder="1" applyAlignment="1">
      <alignment horizontal="left"/>
    </xf>
    <xf numFmtId="0" fontId="0" fillId="0" borderId="0" xfId="0" applyFill="1" applyBorder="1"/>
    <xf numFmtId="0" fontId="1" fillId="0" borderId="0" xfId="1" applyFont="1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8.8396068844739176E-3"/>
                  <c:y val="0.4177904383112520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below'!$F$4:$F$9</c:f>
              <c:numCache>
                <c:formatCode>General</c:formatCode>
                <c:ptCount val="6"/>
                <c:pt idx="0">
                  <c:v>24.5</c:v>
                </c:pt>
                <c:pt idx="1">
                  <c:v>20.399999999999999</c:v>
                </c:pt>
                <c:pt idx="2">
                  <c:v>30.4</c:v>
                </c:pt>
                <c:pt idx="3">
                  <c:v>21.5</c:v>
                </c:pt>
                <c:pt idx="4">
                  <c:v>24.2</c:v>
                </c:pt>
                <c:pt idx="5">
                  <c:v>29.9</c:v>
                </c:pt>
              </c:numCache>
            </c:numRef>
          </c:xVal>
          <c:yVal>
            <c:numRef>
              <c:f>'data above; graphs below'!$I$4:$I$9</c:f>
              <c:numCache>
                <c:formatCode>General</c:formatCode>
                <c:ptCount val="6"/>
                <c:pt idx="0">
                  <c:v>75.900000000000006</c:v>
                </c:pt>
                <c:pt idx="1">
                  <c:v>61.5</c:v>
                </c:pt>
                <c:pt idx="2">
                  <c:v>106.7</c:v>
                </c:pt>
                <c:pt idx="3">
                  <c:v>70</c:v>
                </c:pt>
                <c:pt idx="4">
                  <c:v>78.05</c:v>
                </c:pt>
                <c:pt idx="5">
                  <c:v>98.2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0224"/>
        <c:axId val="44191744"/>
      </c:scatterChart>
      <c:valAx>
        <c:axId val="4740224"/>
        <c:scaling>
          <c:orientation val="minMax"/>
          <c:max val="31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191744"/>
        <c:crosses val="autoZero"/>
        <c:crossBetween val="midCat"/>
        <c:majorUnit val="5"/>
      </c:valAx>
      <c:valAx>
        <c:axId val="44191744"/>
        <c:scaling>
          <c:orientation val="minMax"/>
          <c:min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402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6926341654105"/>
          <c:y val="2.9451945466064416E-2"/>
          <c:w val="0.83286068366702681"/>
          <c:h val="0.7990492515560122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1048193443904624E-3"/>
                  <c:y val="0.4584595891030863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below'!$F$2:$F$61</c:f>
              <c:numCache>
                <c:formatCode>General</c:formatCode>
                <c:ptCount val="60"/>
                <c:pt idx="0">
                  <c:v>23</c:v>
                </c:pt>
                <c:pt idx="1">
                  <c:v>24.7</c:v>
                </c:pt>
                <c:pt idx="2">
                  <c:v>24.5</c:v>
                </c:pt>
                <c:pt idx="3">
                  <c:v>20.399999999999999</c:v>
                </c:pt>
                <c:pt idx="4">
                  <c:v>30.4</c:v>
                </c:pt>
                <c:pt idx="5">
                  <c:v>21.5</c:v>
                </c:pt>
                <c:pt idx="6">
                  <c:v>24.2</c:v>
                </c:pt>
                <c:pt idx="7">
                  <c:v>29.9</c:v>
                </c:pt>
                <c:pt idx="8">
                  <c:v>25.2</c:v>
                </c:pt>
                <c:pt idx="9">
                  <c:v>25.2</c:v>
                </c:pt>
                <c:pt idx="10">
                  <c:v>24.6</c:v>
                </c:pt>
                <c:pt idx="11">
                  <c:v>26</c:v>
                </c:pt>
                <c:pt idx="12">
                  <c:v>25.2</c:v>
                </c:pt>
                <c:pt idx="13">
                  <c:v>25.5</c:v>
                </c:pt>
                <c:pt idx="14">
                  <c:v>25</c:v>
                </c:pt>
                <c:pt idx="15">
                  <c:v>24.5</c:v>
                </c:pt>
                <c:pt idx="16">
                  <c:v>21.5</c:v>
                </c:pt>
                <c:pt idx="17">
                  <c:v>23.5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21.8</c:v>
                </c:pt>
                <c:pt idx="22">
                  <c:v>23</c:v>
                </c:pt>
                <c:pt idx="23">
                  <c:v>15.3</c:v>
                </c:pt>
                <c:pt idx="24">
                  <c:v>19</c:v>
                </c:pt>
                <c:pt idx="25">
                  <c:v>19</c:v>
                </c:pt>
                <c:pt idx="26">
                  <c:v>18.5</c:v>
                </c:pt>
                <c:pt idx="27">
                  <c:v>26</c:v>
                </c:pt>
                <c:pt idx="28">
                  <c:v>18.899999999999999</c:v>
                </c:pt>
                <c:pt idx="29">
                  <c:v>19.2</c:v>
                </c:pt>
                <c:pt idx="30">
                  <c:v>17</c:v>
                </c:pt>
                <c:pt idx="31">
                  <c:v>17</c:v>
                </c:pt>
                <c:pt idx="32">
                  <c:v>19.5</c:v>
                </c:pt>
                <c:pt idx="33">
                  <c:v>20.3</c:v>
                </c:pt>
                <c:pt idx="34">
                  <c:v>20.8</c:v>
                </c:pt>
                <c:pt idx="35">
                  <c:v>18.100000000000001</c:v>
                </c:pt>
                <c:pt idx="36">
                  <c:v>21.3</c:v>
                </c:pt>
                <c:pt idx="37">
                  <c:v>21.4</c:v>
                </c:pt>
                <c:pt idx="38">
                  <c:v>19.8</c:v>
                </c:pt>
                <c:pt idx="39">
                  <c:v>19.8</c:v>
                </c:pt>
                <c:pt idx="40">
                  <c:v>19.8</c:v>
                </c:pt>
                <c:pt idx="41">
                  <c:v>21.1</c:v>
                </c:pt>
                <c:pt idx="42">
                  <c:v>21.1</c:v>
                </c:pt>
                <c:pt idx="43">
                  <c:v>19.5</c:v>
                </c:pt>
                <c:pt idx="44">
                  <c:v>21.5</c:v>
                </c:pt>
                <c:pt idx="45">
                  <c:v>20.7</c:v>
                </c:pt>
                <c:pt idx="46">
                  <c:v>17.7</c:v>
                </c:pt>
                <c:pt idx="47">
                  <c:v>18.5</c:v>
                </c:pt>
                <c:pt idx="48">
                  <c:v>19.600000000000001</c:v>
                </c:pt>
                <c:pt idx="49">
                  <c:v>18.5</c:v>
                </c:pt>
                <c:pt idx="50">
                  <c:v>19</c:v>
                </c:pt>
                <c:pt idx="51">
                  <c:v>19.600000000000001</c:v>
                </c:pt>
                <c:pt idx="52">
                  <c:v>19.2</c:v>
                </c:pt>
                <c:pt idx="53">
                  <c:v>19.100000000000001</c:v>
                </c:pt>
                <c:pt idx="54">
                  <c:v>19</c:v>
                </c:pt>
                <c:pt idx="55">
                  <c:v>19.2</c:v>
                </c:pt>
                <c:pt idx="56">
                  <c:v>19.100000000000001</c:v>
                </c:pt>
                <c:pt idx="57">
                  <c:v>19</c:v>
                </c:pt>
                <c:pt idx="58">
                  <c:v>23.8</c:v>
                </c:pt>
                <c:pt idx="59">
                  <c:v>25.5</c:v>
                </c:pt>
              </c:numCache>
            </c:numRef>
          </c:xVal>
          <c:yVal>
            <c:numRef>
              <c:f>'data above; graphs below'!$I$2:$I$61</c:f>
              <c:numCache>
                <c:formatCode>General</c:formatCode>
                <c:ptCount val="60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  <c:pt idx="27">
                  <c:v>81.3</c:v>
                </c:pt>
                <c:pt idx="28" formatCode="0.0">
                  <c:v>53.921568627450981</c:v>
                </c:pt>
                <c:pt idx="29" formatCode="0.0">
                  <c:v>56.886227544910177</c:v>
                </c:pt>
                <c:pt idx="30" formatCode="0.0">
                  <c:v>54.755043227665709</c:v>
                </c:pt>
                <c:pt idx="31" formatCode="0.0">
                  <c:v>54.662379421221864</c:v>
                </c:pt>
                <c:pt idx="32" formatCode="0.0">
                  <c:v>57.268722466960348</c:v>
                </c:pt>
                <c:pt idx="33" formatCode="0.0">
                  <c:v>59.13978494623656</c:v>
                </c:pt>
                <c:pt idx="34" formatCode="0.0">
                  <c:v>60.185185185185183</c:v>
                </c:pt>
                <c:pt idx="35" formatCode="0.0">
                  <c:v>50.980392156862742</c:v>
                </c:pt>
                <c:pt idx="36" formatCode="0.0">
                  <c:v>64.285714285714278</c:v>
                </c:pt>
                <c:pt idx="37" formatCode="0.0">
                  <c:v>69.37561942517344</c:v>
                </c:pt>
                <c:pt idx="38" formatCode="0.0">
                  <c:v>56.701030927835049</c:v>
                </c:pt>
                <c:pt idx="39" formatCode="0.0">
                  <c:v>57.471264367816097</c:v>
                </c:pt>
                <c:pt idx="40" formatCode="0.0">
                  <c:v>57.851239669421489</c:v>
                </c:pt>
                <c:pt idx="41" formatCode="0.0">
                  <c:v>64.516129032258064</c:v>
                </c:pt>
                <c:pt idx="42" formatCode="0.0">
                  <c:v>64.86486486486487</c:v>
                </c:pt>
                <c:pt idx="43" formatCode="0.0">
                  <c:v>56.497175141242941</c:v>
                </c:pt>
                <c:pt idx="44" formatCode="0.0">
                  <c:v>63.636363636363633</c:v>
                </c:pt>
                <c:pt idx="45" formatCode="0.0">
                  <c:v>63.380281690140848</c:v>
                </c:pt>
                <c:pt idx="46" formatCode="0.0">
                  <c:v>47.393364928909953</c:v>
                </c:pt>
                <c:pt idx="47" formatCode="0.0">
                  <c:v>53.846153846153847</c:v>
                </c:pt>
                <c:pt idx="48" formatCode="0.0">
                  <c:v>55.214723926380366</c:v>
                </c:pt>
                <c:pt idx="49" formatCode="0.0">
                  <c:v>53.140096618357489</c:v>
                </c:pt>
                <c:pt idx="50" formatCode="0.0">
                  <c:v>56.521739130434781</c:v>
                </c:pt>
                <c:pt idx="51" formatCode="0.0">
                  <c:v>56.410256410256409</c:v>
                </c:pt>
                <c:pt idx="52" formatCode="0.0">
                  <c:v>54.054054054054056</c:v>
                </c:pt>
                <c:pt idx="53" formatCode="0.0">
                  <c:v>55.555555555555557</c:v>
                </c:pt>
                <c:pt idx="54" formatCode="0.0">
                  <c:v>53.846153846153847</c:v>
                </c:pt>
                <c:pt idx="55" formatCode="0.0">
                  <c:v>56.410256410256409</c:v>
                </c:pt>
                <c:pt idx="56" formatCode="0.0">
                  <c:v>56.81818181818182</c:v>
                </c:pt>
                <c:pt idx="57" formatCode="0.0">
                  <c:v>57.522123893805308</c:v>
                </c:pt>
                <c:pt idx="58" formatCode="0.0">
                  <c:v>76.923076923076934</c:v>
                </c:pt>
                <c:pt idx="59" formatCode="0.0">
                  <c:v>83.333333333333343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98912"/>
        <c:axId val="55005184"/>
      </c:scatterChart>
      <c:valAx>
        <c:axId val="54998912"/>
        <c:scaling>
          <c:orientation val="minMax"/>
          <c:max val="31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005184"/>
        <c:crosses val="autoZero"/>
        <c:crossBetween val="midCat"/>
        <c:majorUnit val="5"/>
      </c:valAx>
      <c:valAx>
        <c:axId val="55005184"/>
        <c:scaling>
          <c:orientation val="minMax"/>
          <c:max val="110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Pulse rate (p/s)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989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748647224266"/>
          <c:y val="3.3631728410997812E-2"/>
          <c:w val="0.83286068366702681"/>
          <c:h val="0.799049251556012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5.5572308780551371E-3"/>
                  <c:y val="0.5306316491002888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below'!$I$2:$I$61</c:f>
              <c:numCache>
                <c:formatCode>General</c:formatCode>
                <c:ptCount val="60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  <c:pt idx="27">
                  <c:v>81.3</c:v>
                </c:pt>
                <c:pt idx="28" formatCode="0.0">
                  <c:v>53.921568627450981</c:v>
                </c:pt>
                <c:pt idx="29" formatCode="0.0">
                  <c:v>56.886227544910177</c:v>
                </c:pt>
                <c:pt idx="30" formatCode="0.0">
                  <c:v>54.755043227665709</c:v>
                </c:pt>
                <c:pt idx="31" formatCode="0.0">
                  <c:v>54.662379421221864</c:v>
                </c:pt>
                <c:pt idx="32" formatCode="0.0">
                  <c:v>57.268722466960348</c:v>
                </c:pt>
                <c:pt idx="33" formatCode="0.0">
                  <c:v>59.13978494623656</c:v>
                </c:pt>
                <c:pt idx="34" formatCode="0.0">
                  <c:v>60.185185185185183</c:v>
                </c:pt>
                <c:pt idx="35" formatCode="0.0">
                  <c:v>50.980392156862742</c:v>
                </c:pt>
                <c:pt idx="36" formatCode="0.0">
                  <c:v>64.285714285714278</c:v>
                </c:pt>
                <c:pt idx="37" formatCode="0.0">
                  <c:v>69.37561942517344</c:v>
                </c:pt>
                <c:pt idx="38" formatCode="0.0">
                  <c:v>56.701030927835049</c:v>
                </c:pt>
                <c:pt idx="39" formatCode="0.0">
                  <c:v>57.471264367816097</c:v>
                </c:pt>
                <c:pt idx="40" formatCode="0.0">
                  <c:v>57.851239669421489</c:v>
                </c:pt>
                <c:pt idx="41" formatCode="0.0">
                  <c:v>64.516129032258064</c:v>
                </c:pt>
                <c:pt idx="42" formatCode="0.0">
                  <c:v>64.86486486486487</c:v>
                </c:pt>
                <c:pt idx="43" formatCode="0.0">
                  <c:v>56.497175141242941</c:v>
                </c:pt>
                <c:pt idx="44" formatCode="0.0">
                  <c:v>63.636363636363633</c:v>
                </c:pt>
                <c:pt idx="45" formatCode="0.0">
                  <c:v>63.380281690140848</c:v>
                </c:pt>
                <c:pt idx="46" formatCode="0.0">
                  <c:v>47.393364928909953</c:v>
                </c:pt>
                <c:pt idx="47" formatCode="0.0">
                  <c:v>53.846153846153847</c:v>
                </c:pt>
                <c:pt idx="48" formatCode="0.0">
                  <c:v>55.214723926380366</c:v>
                </c:pt>
                <c:pt idx="49" formatCode="0.0">
                  <c:v>53.140096618357489</c:v>
                </c:pt>
                <c:pt idx="50" formatCode="0.0">
                  <c:v>56.521739130434781</c:v>
                </c:pt>
                <c:pt idx="51" formatCode="0.0">
                  <c:v>56.410256410256409</c:v>
                </c:pt>
                <c:pt idx="52" formatCode="0.0">
                  <c:v>54.054054054054056</c:v>
                </c:pt>
                <c:pt idx="53" formatCode="0.0">
                  <c:v>55.555555555555557</c:v>
                </c:pt>
                <c:pt idx="54" formatCode="0.0">
                  <c:v>53.846153846153847</c:v>
                </c:pt>
                <c:pt idx="55" formatCode="0.0">
                  <c:v>56.410256410256409</c:v>
                </c:pt>
                <c:pt idx="56" formatCode="0.0">
                  <c:v>56.81818181818182</c:v>
                </c:pt>
                <c:pt idx="57" formatCode="0.0">
                  <c:v>57.522123893805308</c:v>
                </c:pt>
                <c:pt idx="58" formatCode="0.0">
                  <c:v>76.923076923076934</c:v>
                </c:pt>
                <c:pt idx="59" formatCode="0.0">
                  <c:v>83.333333333333343</c:v>
                </c:pt>
              </c:numCache>
            </c:numRef>
          </c:xVal>
          <c:yVal>
            <c:numRef>
              <c:f>'data above; graphs below'!$J$2:$J$61</c:f>
              <c:numCache>
                <c:formatCode>General</c:formatCode>
                <c:ptCount val="60"/>
                <c:pt idx="0">
                  <c:v>5.4</c:v>
                </c:pt>
                <c:pt idx="1">
                  <c:v>5.4</c:v>
                </c:pt>
                <c:pt idx="2">
                  <c:v>5.8</c:v>
                </c:pt>
                <c:pt idx="3">
                  <c:v>5.0999999999999996</c:v>
                </c:pt>
                <c:pt idx="4">
                  <c:v>6.2</c:v>
                </c:pt>
                <c:pt idx="5">
                  <c:v>5.9</c:v>
                </c:pt>
                <c:pt idx="6">
                  <c:v>5.8</c:v>
                </c:pt>
                <c:pt idx="7">
                  <c:v>6</c:v>
                </c:pt>
                <c:pt idx="8">
                  <c:v>5</c:v>
                </c:pt>
                <c:pt idx="9">
                  <c:v>5.8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5.8</c:v>
                </c:pt>
                <c:pt idx="14">
                  <c:v>5.7</c:v>
                </c:pt>
                <c:pt idx="15">
                  <c:v>5.6</c:v>
                </c:pt>
                <c:pt idx="16">
                  <c:v>5.6</c:v>
                </c:pt>
                <c:pt idx="17">
                  <c:v>5.2</c:v>
                </c:pt>
                <c:pt idx="18">
                  <c:v>4.4000000000000004</c:v>
                </c:pt>
                <c:pt idx="19">
                  <c:v>5</c:v>
                </c:pt>
                <c:pt idx="20">
                  <c:v>4.8</c:v>
                </c:pt>
                <c:pt idx="21">
                  <c:v>5</c:v>
                </c:pt>
                <c:pt idx="22">
                  <c:v>5.7</c:v>
                </c:pt>
                <c:pt idx="23">
                  <c:v>3.8</c:v>
                </c:pt>
                <c:pt idx="27">
                  <c:v>6</c:v>
                </c:pt>
                <c:pt idx="28">
                  <c:v>4.7949999999999999</c:v>
                </c:pt>
                <c:pt idx="29">
                  <c:v>4.9690000000000003</c:v>
                </c:pt>
                <c:pt idx="30">
                  <c:v>5.1420000000000003</c:v>
                </c:pt>
                <c:pt idx="31">
                  <c:v>4.835</c:v>
                </c:pt>
                <c:pt idx="32">
                  <c:v>4.9390000000000001</c:v>
                </c:pt>
                <c:pt idx="33">
                  <c:v>5.0049999999999999</c:v>
                </c:pt>
                <c:pt idx="34">
                  <c:v>5.085</c:v>
                </c:pt>
                <c:pt idx="35">
                  <c:v>4.4740000000000002</c:v>
                </c:pt>
                <c:pt idx="36">
                  <c:v>5.117</c:v>
                </c:pt>
                <c:pt idx="37">
                  <c:v>5.0750000000000002</c:v>
                </c:pt>
                <c:pt idx="38">
                  <c:v>4.7169999999999996</c:v>
                </c:pt>
                <c:pt idx="39">
                  <c:v>4.66</c:v>
                </c:pt>
                <c:pt idx="40">
                  <c:v>4.6669999999999998</c:v>
                </c:pt>
                <c:pt idx="41">
                  <c:v>5.03</c:v>
                </c:pt>
                <c:pt idx="42">
                  <c:v>4.9980000000000002</c:v>
                </c:pt>
                <c:pt idx="43">
                  <c:v>4.5720000000000001</c:v>
                </c:pt>
                <c:pt idx="44">
                  <c:v>4.97</c:v>
                </c:pt>
                <c:pt idx="45">
                  <c:v>5.0119999999999996</c:v>
                </c:pt>
                <c:pt idx="46">
                  <c:v>4.13</c:v>
                </c:pt>
                <c:pt idx="47">
                  <c:v>4.5709999999999997</c:v>
                </c:pt>
                <c:pt idx="48">
                  <c:v>4.867</c:v>
                </c:pt>
                <c:pt idx="49">
                  <c:v>4.7960000000000003</c:v>
                </c:pt>
                <c:pt idx="50">
                  <c:v>4.8570000000000002</c:v>
                </c:pt>
                <c:pt idx="51">
                  <c:v>4.8540000000000001</c:v>
                </c:pt>
                <c:pt idx="52">
                  <c:v>4.5659999999999998</c:v>
                </c:pt>
                <c:pt idx="53">
                  <c:v>4.4509999999999996</c:v>
                </c:pt>
                <c:pt idx="54">
                  <c:v>4.4779999999999998</c:v>
                </c:pt>
                <c:pt idx="55">
                  <c:v>4.4089999999999998</c:v>
                </c:pt>
                <c:pt idx="56">
                  <c:v>4.3390000000000004</c:v>
                </c:pt>
                <c:pt idx="57">
                  <c:v>4.3230000000000004</c:v>
                </c:pt>
                <c:pt idx="58">
                  <c:v>6.4480000000000004</c:v>
                </c:pt>
                <c:pt idx="59">
                  <c:v>6.08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26432"/>
        <c:axId val="55028352"/>
      </c:scatterChart>
      <c:valAx>
        <c:axId val="55026432"/>
        <c:scaling>
          <c:orientation val="minMax"/>
          <c:max val="11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Pulse rate (p/s)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028352"/>
        <c:crosses val="autoZero"/>
        <c:crossBetween val="midCat"/>
      </c:valAx>
      <c:valAx>
        <c:axId val="55028352"/>
        <c:scaling>
          <c:orientation val="minMax"/>
          <c:max val="7"/>
          <c:min val="3.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Dominant frequency (kHz)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02643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748647224266"/>
          <c:y val="3.3631728410997805E-2"/>
          <c:w val="0.83286068366702681"/>
          <c:h val="0.7990492515560118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2.3554662050222445E-2"/>
                  <c:y val="0.4248552316540369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below'!$F$2:$F$28</c:f>
              <c:numCache>
                <c:formatCode>General</c:formatCode>
                <c:ptCount val="27"/>
                <c:pt idx="0">
                  <c:v>23</c:v>
                </c:pt>
                <c:pt idx="1">
                  <c:v>24.7</c:v>
                </c:pt>
                <c:pt idx="2">
                  <c:v>24.5</c:v>
                </c:pt>
                <c:pt idx="3">
                  <c:v>20.399999999999999</c:v>
                </c:pt>
                <c:pt idx="4">
                  <c:v>30.4</c:v>
                </c:pt>
                <c:pt idx="5">
                  <c:v>21.5</c:v>
                </c:pt>
                <c:pt idx="6">
                  <c:v>24.2</c:v>
                </c:pt>
                <c:pt idx="7">
                  <c:v>29.9</c:v>
                </c:pt>
                <c:pt idx="8">
                  <c:v>25.2</c:v>
                </c:pt>
                <c:pt idx="9">
                  <c:v>25.2</c:v>
                </c:pt>
                <c:pt idx="10">
                  <c:v>24.6</c:v>
                </c:pt>
                <c:pt idx="11">
                  <c:v>26</c:v>
                </c:pt>
                <c:pt idx="12">
                  <c:v>25.2</c:v>
                </c:pt>
                <c:pt idx="13">
                  <c:v>25.5</c:v>
                </c:pt>
                <c:pt idx="14">
                  <c:v>25</c:v>
                </c:pt>
                <c:pt idx="15">
                  <c:v>24.5</c:v>
                </c:pt>
                <c:pt idx="16">
                  <c:v>21.5</c:v>
                </c:pt>
                <c:pt idx="17">
                  <c:v>23.5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21.8</c:v>
                </c:pt>
                <c:pt idx="22">
                  <c:v>23</c:v>
                </c:pt>
                <c:pt idx="23">
                  <c:v>15.3</c:v>
                </c:pt>
                <c:pt idx="24">
                  <c:v>19</c:v>
                </c:pt>
                <c:pt idx="25">
                  <c:v>19</c:v>
                </c:pt>
                <c:pt idx="26">
                  <c:v>18.5</c:v>
                </c:pt>
              </c:numCache>
            </c:numRef>
          </c:xVal>
          <c:yVal>
            <c:numRef>
              <c:f>'data above; graphs below'!$I$2:$I$28</c:f>
              <c:numCache>
                <c:formatCode>General</c:formatCode>
                <c:ptCount val="27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49024"/>
        <c:axId val="50050944"/>
      </c:scatterChart>
      <c:valAx>
        <c:axId val="50049024"/>
        <c:scaling>
          <c:orientation val="minMax"/>
          <c:max val="31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050944"/>
        <c:crosses val="autoZero"/>
        <c:crossBetween val="midCat"/>
        <c:majorUnit val="5"/>
      </c:valAx>
      <c:valAx>
        <c:axId val="50050944"/>
        <c:scaling>
          <c:orientation val="minMax"/>
          <c:max val="110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0490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8631649031294"/>
          <c:y val="5.1400554097404488E-2"/>
          <c:w val="0.82088446491358391"/>
          <c:h val="0.79139976468458684"/>
        </c:manualLayout>
      </c:layout>
      <c:scatterChart>
        <c:scatterStyle val="lineMarker"/>
        <c:varyColors val="0"/>
        <c:ser>
          <c:idx val="0"/>
          <c:order val="0"/>
          <c:tx>
            <c:v>Florida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3470384951881038"/>
                  <c:y val="7.486840186643352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below'!$F$2:$F$28</c:f>
              <c:numCache>
                <c:formatCode>General</c:formatCode>
                <c:ptCount val="27"/>
                <c:pt idx="0">
                  <c:v>23</c:v>
                </c:pt>
                <c:pt idx="1">
                  <c:v>24.7</c:v>
                </c:pt>
                <c:pt idx="2">
                  <c:v>24.5</c:v>
                </c:pt>
                <c:pt idx="3">
                  <c:v>20.399999999999999</c:v>
                </c:pt>
                <c:pt idx="4">
                  <c:v>30.4</c:v>
                </c:pt>
                <c:pt idx="5">
                  <c:v>21.5</c:v>
                </c:pt>
                <c:pt idx="6">
                  <c:v>24.2</c:v>
                </c:pt>
                <c:pt idx="7">
                  <c:v>29.9</c:v>
                </c:pt>
                <c:pt idx="8">
                  <c:v>25.2</c:v>
                </c:pt>
                <c:pt idx="9">
                  <c:v>25.2</c:v>
                </c:pt>
                <c:pt idx="10">
                  <c:v>24.6</c:v>
                </c:pt>
                <c:pt idx="11">
                  <c:v>26</c:v>
                </c:pt>
                <c:pt idx="12">
                  <c:v>25.2</c:v>
                </c:pt>
                <c:pt idx="13">
                  <c:v>25.5</c:v>
                </c:pt>
                <c:pt idx="14">
                  <c:v>25</c:v>
                </c:pt>
                <c:pt idx="15">
                  <c:v>24.5</c:v>
                </c:pt>
                <c:pt idx="16">
                  <c:v>21.5</c:v>
                </c:pt>
                <c:pt idx="17">
                  <c:v>23.5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21.8</c:v>
                </c:pt>
                <c:pt idx="22">
                  <c:v>23</c:v>
                </c:pt>
                <c:pt idx="23">
                  <c:v>15.3</c:v>
                </c:pt>
                <c:pt idx="24">
                  <c:v>19</c:v>
                </c:pt>
                <c:pt idx="25">
                  <c:v>19</c:v>
                </c:pt>
                <c:pt idx="26">
                  <c:v>18.5</c:v>
                </c:pt>
              </c:numCache>
            </c:numRef>
          </c:xVal>
          <c:yVal>
            <c:numRef>
              <c:f>'data above; graphs below'!$I$2:$I$28</c:f>
              <c:numCache>
                <c:formatCode>General</c:formatCode>
                <c:ptCount val="27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</c:numCache>
            </c:numRef>
          </c:yVal>
          <c:smooth val="0"/>
        </c:ser>
        <c:ser>
          <c:idx val="1"/>
          <c:order val="1"/>
          <c:tx>
            <c:v>Louisiana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'data above; graphs below'!$F$29</c:f>
              <c:numCache>
                <c:formatCode>General</c:formatCode>
                <c:ptCount val="1"/>
                <c:pt idx="0">
                  <c:v>26</c:v>
                </c:pt>
              </c:numCache>
            </c:numRef>
          </c:xVal>
          <c:yVal>
            <c:numRef>
              <c:f>'data above; graphs below'!$I$29</c:f>
              <c:numCache>
                <c:formatCode>General</c:formatCode>
                <c:ptCount val="1"/>
                <c:pt idx="0">
                  <c:v>81.3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76768"/>
        <c:axId val="67143936"/>
      </c:scatterChart>
      <c:valAx>
        <c:axId val="66976768"/>
        <c:scaling>
          <c:orientation val="minMax"/>
          <c:max val="35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143936"/>
        <c:crosses val="autoZero"/>
        <c:crossBetween val="midCat"/>
      </c:valAx>
      <c:valAx>
        <c:axId val="67143936"/>
        <c:scaling>
          <c:orientation val="minMax"/>
          <c:max val="110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7676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632555255637452"/>
          <c:y val="0.53608427812502812"/>
          <c:w val="0.9148944303809271"/>
          <c:h val="0.73539771446095004"/>
        </c:manualLayout>
      </c:layout>
      <c:overlay val="0"/>
      <c:spPr>
        <a:noFill/>
        <a:ln w="12700">
          <a:solidFill>
            <a:srgbClr val="00009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095" r="0.70000000000000095" t="0.750000000000001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671697874227"/>
          <c:y val="4.716777069532975E-2"/>
          <c:w val="0.85152746635147425"/>
          <c:h val="0.78515471973770268"/>
        </c:manualLayout>
      </c:layout>
      <c:scatterChart>
        <c:scatterStyle val="lineMarker"/>
        <c:varyColors val="0"/>
        <c:ser>
          <c:idx val="0"/>
          <c:order val="0"/>
          <c:tx>
            <c:v>Florida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711954571362226"/>
                  <c:y val="9.101670314133369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below'!$I$2:$I$25</c:f>
              <c:numCache>
                <c:formatCode>General</c:formatCode>
                <c:ptCount val="24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</c:numCache>
            </c:numRef>
          </c:xVal>
          <c:yVal>
            <c:numRef>
              <c:f>'data above; graphs below'!$J$2:$J$25</c:f>
              <c:numCache>
                <c:formatCode>General</c:formatCode>
                <c:ptCount val="24"/>
                <c:pt idx="0">
                  <c:v>5.4</c:v>
                </c:pt>
                <c:pt idx="1">
                  <c:v>5.4</c:v>
                </c:pt>
                <c:pt idx="2">
                  <c:v>5.8</c:v>
                </c:pt>
                <c:pt idx="3">
                  <c:v>5.0999999999999996</c:v>
                </c:pt>
                <c:pt idx="4">
                  <c:v>6.2</c:v>
                </c:pt>
                <c:pt idx="5">
                  <c:v>5.9</c:v>
                </c:pt>
                <c:pt idx="6">
                  <c:v>5.8</c:v>
                </c:pt>
                <c:pt idx="7">
                  <c:v>6</c:v>
                </c:pt>
                <c:pt idx="8">
                  <c:v>5</c:v>
                </c:pt>
                <c:pt idx="9">
                  <c:v>5.8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5.8</c:v>
                </c:pt>
                <c:pt idx="14">
                  <c:v>5.7</c:v>
                </c:pt>
                <c:pt idx="15">
                  <c:v>5.6</c:v>
                </c:pt>
                <c:pt idx="16">
                  <c:v>5.6</c:v>
                </c:pt>
                <c:pt idx="17">
                  <c:v>5.2</c:v>
                </c:pt>
                <c:pt idx="18">
                  <c:v>4.4000000000000004</c:v>
                </c:pt>
                <c:pt idx="19">
                  <c:v>5</c:v>
                </c:pt>
                <c:pt idx="20">
                  <c:v>4.8</c:v>
                </c:pt>
                <c:pt idx="21">
                  <c:v>5</c:v>
                </c:pt>
                <c:pt idx="22">
                  <c:v>5.7</c:v>
                </c:pt>
                <c:pt idx="23">
                  <c:v>3.8</c:v>
                </c:pt>
              </c:numCache>
            </c:numRef>
          </c:yVal>
          <c:smooth val="0"/>
        </c:ser>
        <c:ser>
          <c:idx val="1"/>
          <c:order val="1"/>
          <c:tx>
            <c:v>Louisiana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'data above; graphs below'!$I$29</c:f>
              <c:numCache>
                <c:formatCode>General</c:formatCode>
                <c:ptCount val="1"/>
                <c:pt idx="0">
                  <c:v>81.3</c:v>
                </c:pt>
              </c:numCache>
            </c:numRef>
          </c:xVal>
          <c:yVal>
            <c:numRef>
              <c:f>'data above; graphs below'!$J$29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20000"/>
        <c:axId val="69568000"/>
      </c:scatterChart>
      <c:valAx>
        <c:axId val="69520000"/>
        <c:scaling>
          <c:orientation val="minMax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Pulse rate (p/s)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568000"/>
        <c:crosses val="autoZero"/>
        <c:crossBetween val="midCat"/>
      </c:valAx>
      <c:valAx>
        <c:axId val="69568000"/>
        <c:scaling>
          <c:orientation val="minMax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Dominant frequency (kHz)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520000"/>
        <c:crosses val="autoZero"/>
        <c:crossBetween val="midCat"/>
        <c:majorUnit val="0.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5976158358691219"/>
          <c:y val="0.55404364664207184"/>
          <c:w val="0.82868609551296124"/>
          <c:h val="0.76837398821650793"/>
        </c:manualLayout>
      </c:layout>
      <c:overlay val="0"/>
      <c:spPr>
        <a:noFill/>
        <a:ln w="12700">
          <a:solidFill>
            <a:srgbClr val="00009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1538294942995"/>
          <c:y val="3.7730100251230067E-2"/>
          <c:w val="0.83816220785523088"/>
          <c:h val="0.7943926741404122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2.9665496135183496E-2"/>
                  <c:y val="0.4530890060760753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below'!$I$2:$I$28</c:f>
              <c:numCache>
                <c:formatCode>General</c:formatCode>
                <c:ptCount val="27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</c:numCache>
            </c:numRef>
          </c:xVal>
          <c:yVal>
            <c:numRef>
              <c:f>'data above; graphs below'!$J$2:$J$28</c:f>
              <c:numCache>
                <c:formatCode>General</c:formatCode>
                <c:ptCount val="27"/>
                <c:pt idx="0">
                  <c:v>5.4</c:v>
                </c:pt>
                <c:pt idx="1">
                  <c:v>5.4</c:v>
                </c:pt>
                <c:pt idx="2">
                  <c:v>5.8</c:v>
                </c:pt>
                <c:pt idx="3">
                  <c:v>5.0999999999999996</c:v>
                </c:pt>
                <c:pt idx="4">
                  <c:v>6.2</c:v>
                </c:pt>
                <c:pt idx="5">
                  <c:v>5.9</c:v>
                </c:pt>
                <c:pt idx="6">
                  <c:v>5.8</c:v>
                </c:pt>
                <c:pt idx="7">
                  <c:v>6</c:v>
                </c:pt>
                <c:pt idx="8">
                  <c:v>5</c:v>
                </c:pt>
                <c:pt idx="9">
                  <c:v>5.8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5.8</c:v>
                </c:pt>
                <c:pt idx="14">
                  <c:v>5.7</c:v>
                </c:pt>
                <c:pt idx="15">
                  <c:v>5.6</c:v>
                </c:pt>
                <c:pt idx="16">
                  <c:v>5.6</c:v>
                </c:pt>
                <c:pt idx="17">
                  <c:v>5.2</c:v>
                </c:pt>
                <c:pt idx="18">
                  <c:v>4.4000000000000004</c:v>
                </c:pt>
                <c:pt idx="19">
                  <c:v>5</c:v>
                </c:pt>
                <c:pt idx="20">
                  <c:v>4.8</c:v>
                </c:pt>
                <c:pt idx="21">
                  <c:v>5</c:v>
                </c:pt>
                <c:pt idx="22">
                  <c:v>5.7</c:v>
                </c:pt>
                <c:pt idx="23">
                  <c:v>3.8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71360"/>
        <c:axId val="74618752"/>
      </c:scatterChart>
      <c:valAx>
        <c:axId val="70671360"/>
        <c:scaling>
          <c:orientation val="minMax"/>
          <c:max val="11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618752"/>
        <c:crosses val="autoZero"/>
        <c:crossBetween val="midCat"/>
      </c:valAx>
      <c:valAx>
        <c:axId val="74618752"/>
        <c:scaling>
          <c:orientation val="minMax"/>
          <c:min val="3.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Dominant frequency (kHz)</a:t>
                </a:r>
              </a:p>
            </c:rich>
          </c:tx>
          <c:layout>
            <c:manualLayout>
              <c:xMode val="edge"/>
              <c:yMode val="edge"/>
              <c:x val="6.2026824250112148E-3"/>
              <c:y val="0.202876507525166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67136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6926341654102"/>
          <c:y val="2.9451945466064392E-2"/>
          <c:w val="0.83286068366702681"/>
          <c:h val="0.799049251556012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1048193443904624E-3"/>
                  <c:y val="0.4584595891030862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below'!$F$2:$F$69</c:f>
              <c:numCache>
                <c:formatCode>General</c:formatCode>
                <c:ptCount val="68"/>
                <c:pt idx="0">
                  <c:v>23</c:v>
                </c:pt>
                <c:pt idx="1">
                  <c:v>24.7</c:v>
                </c:pt>
                <c:pt idx="2">
                  <c:v>24.5</c:v>
                </c:pt>
                <c:pt idx="3">
                  <c:v>20.399999999999999</c:v>
                </c:pt>
                <c:pt idx="4">
                  <c:v>30.4</c:v>
                </c:pt>
                <c:pt idx="5">
                  <c:v>21.5</c:v>
                </c:pt>
                <c:pt idx="6">
                  <c:v>24.2</c:v>
                </c:pt>
                <c:pt idx="7">
                  <c:v>29.9</c:v>
                </c:pt>
                <c:pt idx="8">
                  <c:v>25.2</c:v>
                </c:pt>
                <c:pt idx="9">
                  <c:v>25.2</c:v>
                </c:pt>
                <c:pt idx="10">
                  <c:v>24.6</c:v>
                </c:pt>
                <c:pt idx="11">
                  <c:v>26</c:v>
                </c:pt>
                <c:pt idx="12">
                  <c:v>25.2</c:v>
                </c:pt>
                <c:pt idx="13">
                  <c:v>25.5</c:v>
                </c:pt>
                <c:pt idx="14">
                  <c:v>25</c:v>
                </c:pt>
                <c:pt idx="15">
                  <c:v>24.5</c:v>
                </c:pt>
                <c:pt idx="16">
                  <c:v>21.5</c:v>
                </c:pt>
                <c:pt idx="17">
                  <c:v>23.5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21.8</c:v>
                </c:pt>
                <c:pt idx="22">
                  <c:v>23</c:v>
                </c:pt>
                <c:pt idx="23">
                  <c:v>15.3</c:v>
                </c:pt>
                <c:pt idx="24">
                  <c:v>19</c:v>
                </c:pt>
                <c:pt idx="25">
                  <c:v>19</c:v>
                </c:pt>
                <c:pt idx="26">
                  <c:v>18.5</c:v>
                </c:pt>
                <c:pt idx="27">
                  <c:v>26</c:v>
                </c:pt>
                <c:pt idx="28">
                  <c:v>18.899999999999999</c:v>
                </c:pt>
                <c:pt idx="29">
                  <c:v>19.2</c:v>
                </c:pt>
                <c:pt idx="30">
                  <c:v>17</c:v>
                </c:pt>
                <c:pt idx="31">
                  <c:v>17</c:v>
                </c:pt>
                <c:pt idx="32">
                  <c:v>19.5</c:v>
                </c:pt>
                <c:pt idx="33">
                  <c:v>20.3</c:v>
                </c:pt>
                <c:pt idx="34">
                  <c:v>20.8</c:v>
                </c:pt>
                <c:pt idx="35">
                  <c:v>18.100000000000001</c:v>
                </c:pt>
                <c:pt idx="36">
                  <c:v>21.3</c:v>
                </c:pt>
                <c:pt idx="37">
                  <c:v>21.4</c:v>
                </c:pt>
                <c:pt idx="38">
                  <c:v>19.8</c:v>
                </c:pt>
                <c:pt idx="39">
                  <c:v>19.8</c:v>
                </c:pt>
                <c:pt idx="40">
                  <c:v>19.8</c:v>
                </c:pt>
                <c:pt idx="41">
                  <c:v>21.1</c:v>
                </c:pt>
                <c:pt idx="42">
                  <c:v>21.1</c:v>
                </c:pt>
                <c:pt idx="43">
                  <c:v>19.5</c:v>
                </c:pt>
                <c:pt idx="44">
                  <c:v>21.5</c:v>
                </c:pt>
                <c:pt idx="45">
                  <c:v>20.7</c:v>
                </c:pt>
                <c:pt idx="46">
                  <c:v>17.7</c:v>
                </c:pt>
                <c:pt idx="47">
                  <c:v>18.5</c:v>
                </c:pt>
                <c:pt idx="48">
                  <c:v>19.600000000000001</c:v>
                </c:pt>
                <c:pt idx="49">
                  <c:v>18.5</c:v>
                </c:pt>
                <c:pt idx="50">
                  <c:v>19</c:v>
                </c:pt>
                <c:pt idx="51">
                  <c:v>19.600000000000001</c:v>
                </c:pt>
                <c:pt idx="52">
                  <c:v>19.2</c:v>
                </c:pt>
                <c:pt idx="53">
                  <c:v>19.100000000000001</c:v>
                </c:pt>
                <c:pt idx="54">
                  <c:v>19</c:v>
                </c:pt>
                <c:pt idx="55">
                  <c:v>19.2</c:v>
                </c:pt>
                <c:pt idx="56">
                  <c:v>19.100000000000001</c:v>
                </c:pt>
                <c:pt idx="57">
                  <c:v>19</c:v>
                </c:pt>
                <c:pt idx="58">
                  <c:v>23.8</c:v>
                </c:pt>
                <c:pt idx="59">
                  <c:v>25.5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25.5</c:v>
                </c:pt>
                <c:pt idx="65">
                  <c:v>25.5</c:v>
                </c:pt>
                <c:pt idx="66">
                  <c:v>25.5</c:v>
                </c:pt>
                <c:pt idx="67">
                  <c:v>25</c:v>
                </c:pt>
              </c:numCache>
            </c:numRef>
          </c:xVal>
          <c:yVal>
            <c:numRef>
              <c:f>'data above; graphs below'!$I$2:$I$69</c:f>
              <c:numCache>
                <c:formatCode>General</c:formatCode>
                <c:ptCount val="68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  <c:pt idx="27">
                  <c:v>81.3</c:v>
                </c:pt>
                <c:pt idx="28" formatCode="0.0">
                  <c:v>53.921568627450981</c:v>
                </c:pt>
                <c:pt idx="29" formatCode="0.0">
                  <c:v>56.886227544910177</c:v>
                </c:pt>
                <c:pt idx="30" formatCode="0.0">
                  <c:v>54.755043227665709</c:v>
                </c:pt>
                <c:pt idx="31" formatCode="0.0">
                  <c:v>54.662379421221864</c:v>
                </c:pt>
                <c:pt idx="32" formatCode="0.0">
                  <c:v>57.268722466960348</c:v>
                </c:pt>
                <c:pt idx="33" formatCode="0.0">
                  <c:v>59.13978494623656</c:v>
                </c:pt>
                <c:pt idx="34" formatCode="0.0">
                  <c:v>60.185185185185183</c:v>
                </c:pt>
                <c:pt idx="35" formatCode="0.0">
                  <c:v>50.980392156862742</c:v>
                </c:pt>
                <c:pt idx="36" formatCode="0.0">
                  <c:v>64.285714285714278</c:v>
                </c:pt>
                <c:pt idx="37" formatCode="0.0">
                  <c:v>69.37561942517344</c:v>
                </c:pt>
                <c:pt idx="38" formatCode="0.0">
                  <c:v>56.701030927835049</c:v>
                </c:pt>
                <c:pt idx="39" formatCode="0.0">
                  <c:v>57.471264367816097</c:v>
                </c:pt>
                <c:pt idx="40" formatCode="0.0">
                  <c:v>57.851239669421489</c:v>
                </c:pt>
                <c:pt idx="41" formatCode="0.0">
                  <c:v>64.516129032258064</c:v>
                </c:pt>
                <c:pt idx="42" formatCode="0.0">
                  <c:v>64.86486486486487</c:v>
                </c:pt>
                <c:pt idx="43" formatCode="0.0">
                  <c:v>56.497175141242941</c:v>
                </c:pt>
                <c:pt idx="44" formatCode="0.0">
                  <c:v>63.636363636363633</c:v>
                </c:pt>
                <c:pt idx="45" formatCode="0.0">
                  <c:v>63.380281690140848</c:v>
                </c:pt>
                <c:pt idx="46" formatCode="0.0">
                  <c:v>47.393364928909953</c:v>
                </c:pt>
                <c:pt idx="47" formatCode="0.0">
                  <c:v>53.846153846153847</c:v>
                </c:pt>
                <c:pt idx="48" formatCode="0.0">
                  <c:v>55.214723926380366</c:v>
                </c:pt>
                <c:pt idx="49" formatCode="0.0">
                  <c:v>53.140096618357489</c:v>
                </c:pt>
                <c:pt idx="50" formatCode="0.0">
                  <c:v>56.521739130434781</c:v>
                </c:pt>
                <c:pt idx="51" formatCode="0.0">
                  <c:v>56.410256410256409</c:v>
                </c:pt>
                <c:pt idx="52" formatCode="0.0">
                  <c:v>54.054054054054056</c:v>
                </c:pt>
                <c:pt idx="53" formatCode="0.0">
                  <c:v>55.555555555555557</c:v>
                </c:pt>
                <c:pt idx="54" formatCode="0.0">
                  <c:v>53.846153846153847</c:v>
                </c:pt>
                <c:pt idx="55" formatCode="0.0">
                  <c:v>56.410256410256409</c:v>
                </c:pt>
                <c:pt idx="56" formatCode="0.0">
                  <c:v>56.81818181818182</c:v>
                </c:pt>
                <c:pt idx="57" formatCode="0.0">
                  <c:v>57.522123893805308</c:v>
                </c:pt>
                <c:pt idx="58" formatCode="0.0">
                  <c:v>76.923076923076934</c:v>
                </c:pt>
                <c:pt idx="59" formatCode="0.0">
                  <c:v>83.333333333333343</c:v>
                </c:pt>
                <c:pt idx="60" formatCode="0.0">
                  <c:v>79.207920792079207</c:v>
                </c:pt>
                <c:pt idx="61" formatCode="0.0">
                  <c:v>83.333333333333343</c:v>
                </c:pt>
                <c:pt idx="62" formatCode="0.0">
                  <c:v>77.922077922077918</c:v>
                </c:pt>
                <c:pt idx="63" formatCode="0.0">
                  <c:v>77.922077922077918</c:v>
                </c:pt>
                <c:pt idx="64" formatCode="0.0">
                  <c:v>79.207920792079207</c:v>
                </c:pt>
                <c:pt idx="65" formatCode="0.0">
                  <c:v>76.3888888888889</c:v>
                </c:pt>
                <c:pt idx="66" formatCode="0.0">
                  <c:v>81.632653061224488</c:v>
                </c:pt>
                <c:pt idx="67" formatCode="0.0">
                  <c:v>77.519379844961236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68512"/>
        <c:axId val="75970816"/>
      </c:scatterChart>
      <c:valAx>
        <c:axId val="75968512"/>
        <c:scaling>
          <c:orientation val="minMax"/>
          <c:max val="31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970816"/>
        <c:crosses val="autoZero"/>
        <c:crossBetween val="midCat"/>
        <c:majorUnit val="5"/>
      </c:valAx>
      <c:valAx>
        <c:axId val="75970816"/>
        <c:scaling>
          <c:orientation val="minMax"/>
          <c:max val="110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9685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748647224266"/>
          <c:y val="3.3631728410997812E-2"/>
          <c:w val="0.83286068366702681"/>
          <c:h val="0.7990492515560122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5.5572308780551371E-3"/>
                  <c:y val="0.5306316491002888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below'!$I$2:$I$69</c:f>
              <c:numCache>
                <c:formatCode>General</c:formatCode>
                <c:ptCount val="68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  <c:pt idx="27">
                  <c:v>81.3</c:v>
                </c:pt>
                <c:pt idx="28" formatCode="0.0">
                  <c:v>53.921568627450981</c:v>
                </c:pt>
                <c:pt idx="29" formatCode="0.0">
                  <c:v>56.886227544910177</c:v>
                </c:pt>
                <c:pt idx="30" formatCode="0.0">
                  <c:v>54.755043227665709</c:v>
                </c:pt>
                <c:pt idx="31" formatCode="0.0">
                  <c:v>54.662379421221864</c:v>
                </c:pt>
                <c:pt idx="32" formatCode="0.0">
                  <c:v>57.268722466960348</c:v>
                </c:pt>
                <c:pt idx="33" formatCode="0.0">
                  <c:v>59.13978494623656</c:v>
                </c:pt>
                <c:pt idx="34" formatCode="0.0">
                  <c:v>60.185185185185183</c:v>
                </c:pt>
                <c:pt idx="35" formatCode="0.0">
                  <c:v>50.980392156862742</c:v>
                </c:pt>
                <c:pt idx="36" formatCode="0.0">
                  <c:v>64.285714285714278</c:v>
                </c:pt>
                <c:pt idx="37" formatCode="0.0">
                  <c:v>69.37561942517344</c:v>
                </c:pt>
                <c:pt idx="38" formatCode="0.0">
                  <c:v>56.701030927835049</c:v>
                </c:pt>
                <c:pt idx="39" formatCode="0.0">
                  <c:v>57.471264367816097</c:v>
                </c:pt>
                <c:pt idx="40" formatCode="0.0">
                  <c:v>57.851239669421489</c:v>
                </c:pt>
                <c:pt idx="41" formatCode="0.0">
                  <c:v>64.516129032258064</c:v>
                </c:pt>
                <c:pt idx="42" formatCode="0.0">
                  <c:v>64.86486486486487</c:v>
                </c:pt>
                <c:pt idx="43" formatCode="0.0">
                  <c:v>56.497175141242941</c:v>
                </c:pt>
                <c:pt idx="44" formatCode="0.0">
                  <c:v>63.636363636363633</c:v>
                </c:pt>
                <c:pt idx="45" formatCode="0.0">
                  <c:v>63.380281690140848</c:v>
                </c:pt>
                <c:pt idx="46" formatCode="0.0">
                  <c:v>47.393364928909953</c:v>
                </c:pt>
                <c:pt idx="47" formatCode="0.0">
                  <c:v>53.846153846153847</c:v>
                </c:pt>
                <c:pt idx="48" formatCode="0.0">
                  <c:v>55.214723926380366</c:v>
                </c:pt>
                <c:pt idx="49" formatCode="0.0">
                  <c:v>53.140096618357489</c:v>
                </c:pt>
                <c:pt idx="50" formatCode="0.0">
                  <c:v>56.521739130434781</c:v>
                </c:pt>
                <c:pt idx="51" formatCode="0.0">
                  <c:v>56.410256410256409</c:v>
                </c:pt>
                <c:pt idx="52" formatCode="0.0">
                  <c:v>54.054054054054056</c:v>
                </c:pt>
                <c:pt idx="53" formatCode="0.0">
                  <c:v>55.555555555555557</c:v>
                </c:pt>
                <c:pt idx="54" formatCode="0.0">
                  <c:v>53.846153846153847</c:v>
                </c:pt>
                <c:pt idx="55" formatCode="0.0">
                  <c:v>56.410256410256409</c:v>
                </c:pt>
                <c:pt idx="56" formatCode="0.0">
                  <c:v>56.81818181818182</c:v>
                </c:pt>
                <c:pt idx="57" formatCode="0.0">
                  <c:v>57.522123893805308</c:v>
                </c:pt>
                <c:pt idx="58" formatCode="0.0">
                  <c:v>76.923076923076934</c:v>
                </c:pt>
                <c:pt idx="59" formatCode="0.0">
                  <c:v>83.333333333333343</c:v>
                </c:pt>
                <c:pt idx="60" formatCode="0.0">
                  <c:v>79.207920792079207</c:v>
                </c:pt>
                <c:pt idx="61" formatCode="0.0">
                  <c:v>83.333333333333343</c:v>
                </c:pt>
                <c:pt idx="62" formatCode="0.0">
                  <c:v>77.922077922077918</c:v>
                </c:pt>
                <c:pt idx="63" formatCode="0.0">
                  <c:v>77.922077922077918</c:v>
                </c:pt>
                <c:pt idx="64" formatCode="0.0">
                  <c:v>79.207920792079207</c:v>
                </c:pt>
                <c:pt idx="65" formatCode="0.0">
                  <c:v>76.3888888888889</c:v>
                </c:pt>
                <c:pt idx="66" formatCode="0.0">
                  <c:v>81.632653061224488</c:v>
                </c:pt>
                <c:pt idx="67" formatCode="0.0">
                  <c:v>77.519379844961236</c:v>
                </c:pt>
              </c:numCache>
            </c:numRef>
          </c:xVal>
          <c:yVal>
            <c:numRef>
              <c:f>'data above; graphs below'!$J$2:$J$69</c:f>
              <c:numCache>
                <c:formatCode>General</c:formatCode>
                <c:ptCount val="68"/>
                <c:pt idx="0">
                  <c:v>5.4</c:v>
                </c:pt>
                <c:pt idx="1">
                  <c:v>5.4</c:v>
                </c:pt>
                <c:pt idx="2">
                  <c:v>5.8</c:v>
                </c:pt>
                <c:pt idx="3">
                  <c:v>5.0999999999999996</c:v>
                </c:pt>
                <c:pt idx="4">
                  <c:v>6.2</c:v>
                </c:pt>
                <c:pt idx="5">
                  <c:v>5.9</c:v>
                </c:pt>
                <c:pt idx="6">
                  <c:v>5.8</c:v>
                </c:pt>
                <c:pt idx="7">
                  <c:v>6</c:v>
                </c:pt>
                <c:pt idx="8">
                  <c:v>5</c:v>
                </c:pt>
                <c:pt idx="9">
                  <c:v>5.8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5.8</c:v>
                </c:pt>
                <c:pt idx="14">
                  <c:v>5.7</c:v>
                </c:pt>
                <c:pt idx="15">
                  <c:v>5.6</c:v>
                </c:pt>
                <c:pt idx="16">
                  <c:v>5.6</c:v>
                </c:pt>
                <c:pt idx="17">
                  <c:v>5.2</c:v>
                </c:pt>
                <c:pt idx="18">
                  <c:v>4.4000000000000004</c:v>
                </c:pt>
                <c:pt idx="19">
                  <c:v>5</c:v>
                </c:pt>
                <c:pt idx="20">
                  <c:v>4.8</c:v>
                </c:pt>
                <c:pt idx="21">
                  <c:v>5</c:v>
                </c:pt>
                <c:pt idx="22">
                  <c:v>5.7</c:v>
                </c:pt>
                <c:pt idx="23">
                  <c:v>3.8</c:v>
                </c:pt>
                <c:pt idx="27">
                  <c:v>6</c:v>
                </c:pt>
                <c:pt idx="28">
                  <c:v>4.7949999999999999</c:v>
                </c:pt>
                <c:pt idx="29">
                  <c:v>4.9690000000000003</c:v>
                </c:pt>
                <c:pt idx="30">
                  <c:v>5.1420000000000003</c:v>
                </c:pt>
                <c:pt idx="31">
                  <c:v>4.835</c:v>
                </c:pt>
                <c:pt idx="32">
                  <c:v>4.9390000000000001</c:v>
                </c:pt>
                <c:pt idx="33">
                  <c:v>5.0049999999999999</c:v>
                </c:pt>
                <c:pt idx="34">
                  <c:v>5.085</c:v>
                </c:pt>
                <c:pt idx="35">
                  <c:v>4.4740000000000002</c:v>
                </c:pt>
                <c:pt idx="36">
                  <c:v>5.117</c:v>
                </c:pt>
                <c:pt idx="37">
                  <c:v>5.0750000000000002</c:v>
                </c:pt>
                <c:pt idx="38">
                  <c:v>4.7169999999999996</c:v>
                </c:pt>
                <c:pt idx="39">
                  <c:v>4.66</c:v>
                </c:pt>
                <c:pt idx="40">
                  <c:v>4.6669999999999998</c:v>
                </c:pt>
                <c:pt idx="41">
                  <c:v>5.03</c:v>
                </c:pt>
                <c:pt idx="42">
                  <c:v>4.9980000000000002</c:v>
                </c:pt>
                <c:pt idx="43">
                  <c:v>4.5720000000000001</c:v>
                </c:pt>
                <c:pt idx="44">
                  <c:v>4.97</c:v>
                </c:pt>
                <c:pt idx="45">
                  <c:v>5.0119999999999996</c:v>
                </c:pt>
                <c:pt idx="46">
                  <c:v>4.13</c:v>
                </c:pt>
                <c:pt idx="47">
                  <c:v>4.5709999999999997</c:v>
                </c:pt>
                <c:pt idx="48">
                  <c:v>4.867</c:v>
                </c:pt>
                <c:pt idx="49">
                  <c:v>4.7960000000000003</c:v>
                </c:pt>
                <c:pt idx="50">
                  <c:v>4.8570000000000002</c:v>
                </c:pt>
                <c:pt idx="51">
                  <c:v>4.8540000000000001</c:v>
                </c:pt>
                <c:pt idx="52">
                  <c:v>4.5659999999999998</c:v>
                </c:pt>
                <c:pt idx="53">
                  <c:v>4.4509999999999996</c:v>
                </c:pt>
                <c:pt idx="54">
                  <c:v>4.4779999999999998</c:v>
                </c:pt>
                <c:pt idx="55">
                  <c:v>4.4089999999999998</c:v>
                </c:pt>
                <c:pt idx="56">
                  <c:v>4.3390000000000004</c:v>
                </c:pt>
                <c:pt idx="57">
                  <c:v>4.3230000000000004</c:v>
                </c:pt>
                <c:pt idx="58">
                  <c:v>6.4480000000000004</c:v>
                </c:pt>
                <c:pt idx="59">
                  <c:v>6.08</c:v>
                </c:pt>
                <c:pt idx="60">
                  <c:v>5.8330000000000002</c:v>
                </c:pt>
                <c:pt idx="61">
                  <c:v>5.9459999999999997</c:v>
                </c:pt>
                <c:pt idx="62">
                  <c:v>5.8780000000000001</c:v>
                </c:pt>
                <c:pt idx="63">
                  <c:v>5.8879999999999999</c:v>
                </c:pt>
                <c:pt idx="64">
                  <c:v>6.016</c:v>
                </c:pt>
                <c:pt idx="65">
                  <c:v>5.48</c:v>
                </c:pt>
                <c:pt idx="66">
                  <c:v>6.01</c:v>
                </c:pt>
                <c:pt idx="67">
                  <c:v>5.34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26400"/>
        <c:axId val="96328320"/>
      </c:scatterChart>
      <c:valAx>
        <c:axId val="96326400"/>
        <c:scaling>
          <c:orientation val="minMax"/>
          <c:max val="11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328320"/>
        <c:crosses val="autoZero"/>
        <c:crossBetween val="midCat"/>
      </c:valAx>
      <c:valAx>
        <c:axId val="96328320"/>
        <c:scaling>
          <c:orientation val="minMax"/>
          <c:max val="7"/>
          <c:min val="3.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Dominant frequency (kHz)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32640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1780600116537"/>
          <c:y val="3.7730157148078002E-2"/>
          <c:w val="0.83816220785523066"/>
          <c:h val="0.79439267414041248"/>
        </c:manualLayout>
      </c:layout>
      <c:scatterChart>
        <c:scatterStyle val="lineMarker"/>
        <c:varyColors val="0"/>
        <c:ser>
          <c:idx val="0"/>
          <c:order val="0"/>
          <c:tx>
            <c:v>Florida specimens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4402384377787747"/>
                  <c:y val="0.5162095086215489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below'!$I$30:$I$61</c:f>
              <c:numCache>
                <c:formatCode>0.0</c:formatCode>
                <c:ptCount val="32"/>
                <c:pt idx="0">
                  <c:v>53.921568627450981</c:v>
                </c:pt>
                <c:pt idx="1">
                  <c:v>56.886227544910177</c:v>
                </c:pt>
                <c:pt idx="2">
                  <c:v>54.755043227665709</c:v>
                </c:pt>
                <c:pt idx="3">
                  <c:v>54.662379421221864</c:v>
                </c:pt>
                <c:pt idx="4">
                  <c:v>57.268722466960348</c:v>
                </c:pt>
                <c:pt idx="5">
                  <c:v>59.13978494623656</c:v>
                </c:pt>
                <c:pt idx="6">
                  <c:v>60.185185185185183</c:v>
                </c:pt>
                <c:pt idx="7">
                  <c:v>50.980392156862742</c:v>
                </c:pt>
                <c:pt idx="8">
                  <c:v>64.285714285714278</c:v>
                </c:pt>
                <c:pt idx="9">
                  <c:v>69.37561942517344</c:v>
                </c:pt>
                <c:pt idx="10">
                  <c:v>56.701030927835049</c:v>
                </c:pt>
                <c:pt idx="11">
                  <c:v>57.471264367816097</c:v>
                </c:pt>
                <c:pt idx="12">
                  <c:v>57.851239669421489</c:v>
                </c:pt>
                <c:pt idx="13">
                  <c:v>64.516129032258064</c:v>
                </c:pt>
                <c:pt idx="14">
                  <c:v>64.86486486486487</c:v>
                </c:pt>
                <c:pt idx="15">
                  <c:v>56.497175141242941</c:v>
                </c:pt>
                <c:pt idx="16">
                  <c:v>63.636363636363633</c:v>
                </c:pt>
                <c:pt idx="17">
                  <c:v>63.380281690140848</c:v>
                </c:pt>
                <c:pt idx="18">
                  <c:v>47.393364928909953</c:v>
                </c:pt>
                <c:pt idx="19">
                  <c:v>53.846153846153847</c:v>
                </c:pt>
                <c:pt idx="20">
                  <c:v>55.214723926380366</c:v>
                </c:pt>
                <c:pt idx="21">
                  <c:v>53.140096618357489</c:v>
                </c:pt>
                <c:pt idx="22">
                  <c:v>56.521739130434781</c:v>
                </c:pt>
                <c:pt idx="23">
                  <c:v>56.410256410256409</c:v>
                </c:pt>
                <c:pt idx="24">
                  <c:v>54.054054054054056</c:v>
                </c:pt>
                <c:pt idx="25">
                  <c:v>55.555555555555557</c:v>
                </c:pt>
                <c:pt idx="26">
                  <c:v>53.846153846153847</c:v>
                </c:pt>
                <c:pt idx="27">
                  <c:v>56.410256410256409</c:v>
                </c:pt>
                <c:pt idx="28">
                  <c:v>56.81818181818182</c:v>
                </c:pt>
                <c:pt idx="29">
                  <c:v>57.522123893805308</c:v>
                </c:pt>
                <c:pt idx="30">
                  <c:v>76.923076923076934</c:v>
                </c:pt>
                <c:pt idx="31">
                  <c:v>83.333333333333343</c:v>
                </c:pt>
              </c:numCache>
            </c:numRef>
          </c:xVal>
          <c:yVal>
            <c:numRef>
              <c:f>'data above; graphs below'!$J$30:$J$61</c:f>
              <c:numCache>
                <c:formatCode>General</c:formatCode>
                <c:ptCount val="32"/>
                <c:pt idx="0">
                  <c:v>4.7949999999999999</c:v>
                </c:pt>
                <c:pt idx="1">
                  <c:v>4.9690000000000003</c:v>
                </c:pt>
                <c:pt idx="2">
                  <c:v>5.1420000000000003</c:v>
                </c:pt>
                <c:pt idx="3">
                  <c:v>4.835</c:v>
                </c:pt>
                <c:pt idx="4">
                  <c:v>4.9390000000000001</c:v>
                </c:pt>
                <c:pt idx="5">
                  <c:v>5.0049999999999999</c:v>
                </c:pt>
                <c:pt idx="6">
                  <c:v>5.085</c:v>
                </c:pt>
                <c:pt idx="7">
                  <c:v>4.4740000000000002</c:v>
                </c:pt>
                <c:pt idx="8">
                  <c:v>5.117</c:v>
                </c:pt>
                <c:pt idx="9">
                  <c:v>5.0750000000000002</c:v>
                </c:pt>
                <c:pt idx="10">
                  <c:v>4.7169999999999996</c:v>
                </c:pt>
                <c:pt idx="11">
                  <c:v>4.66</c:v>
                </c:pt>
                <c:pt idx="12">
                  <c:v>4.6669999999999998</c:v>
                </c:pt>
                <c:pt idx="13">
                  <c:v>5.03</c:v>
                </c:pt>
                <c:pt idx="14">
                  <c:v>4.9980000000000002</c:v>
                </c:pt>
                <c:pt idx="15">
                  <c:v>4.5720000000000001</c:v>
                </c:pt>
                <c:pt idx="16">
                  <c:v>4.97</c:v>
                </c:pt>
                <c:pt idx="17">
                  <c:v>5.0119999999999996</c:v>
                </c:pt>
                <c:pt idx="18">
                  <c:v>4.13</c:v>
                </c:pt>
                <c:pt idx="19">
                  <c:v>4.5709999999999997</c:v>
                </c:pt>
                <c:pt idx="20">
                  <c:v>4.867</c:v>
                </c:pt>
                <c:pt idx="21">
                  <c:v>4.7960000000000003</c:v>
                </c:pt>
                <c:pt idx="22">
                  <c:v>4.8570000000000002</c:v>
                </c:pt>
                <c:pt idx="23">
                  <c:v>4.8540000000000001</c:v>
                </c:pt>
                <c:pt idx="24">
                  <c:v>4.5659999999999998</c:v>
                </c:pt>
                <c:pt idx="25">
                  <c:v>4.4509999999999996</c:v>
                </c:pt>
                <c:pt idx="26">
                  <c:v>4.4779999999999998</c:v>
                </c:pt>
                <c:pt idx="27">
                  <c:v>4.4089999999999998</c:v>
                </c:pt>
                <c:pt idx="28">
                  <c:v>4.3390000000000004</c:v>
                </c:pt>
                <c:pt idx="29">
                  <c:v>4.3230000000000004</c:v>
                </c:pt>
                <c:pt idx="30">
                  <c:v>6.4480000000000004</c:v>
                </c:pt>
                <c:pt idx="31">
                  <c:v>6.08</c:v>
                </c:pt>
              </c:numCache>
            </c:numRef>
          </c:yVal>
          <c:smooth val="0"/>
        </c:ser>
        <c:ser>
          <c:idx val="1"/>
          <c:order val="1"/>
          <c:tx>
            <c:v>N. Car. speciemens</c:v>
          </c:tx>
          <c:spPr>
            <a:ln w="2857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'data above; graphs below'!$G$62:$G$69</c:f>
              <c:numCache>
                <c:formatCode>0.0</c:formatCode>
                <c:ptCount val="8"/>
                <c:pt idx="0">
                  <c:v>79.207920792079207</c:v>
                </c:pt>
                <c:pt idx="1">
                  <c:v>83.333333333333343</c:v>
                </c:pt>
                <c:pt idx="2">
                  <c:v>77.922077922077918</c:v>
                </c:pt>
                <c:pt idx="3">
                  <c:v>77.922077922077918</c:v>
                </c:pt>
                <c:pt idx="4">
                  <c:v>79.207920792079207</c:v>
                </c:pt>
                <c:pt idx="5">
                  <c:v>76.3888888888889</c:v>
                </c:pt>
                <c:pt idx="6">
                  <c:v>81.632653061224488</c:v>
                </c:pt>
                <c:pt idx="7">
                  <c:v>77.519379844961236</c:v>
                </c:pt>
              </c:numCache>
            </c:numRef>
          </c:xVal>
          <c:yVal>
            <c:numRef>
              <c:f>'data above; graphs below'!$J$62:$J$69</c:f>
              <c:numCache>
                <c:formatCode>General</c:formatCode>
                <c:ptCount val="8"/>
                <c:pt idx="0">
                  <c:v>5.8330000000000002</c:v>
                </c:pt>
                <c:pt idx="1">
                  <c:v>5.9459999999999997</c:v>
                </c:pt>
                <c:pt idx="2">
                  <c:v>5.8780000000000001</c:v>
                </c:pt>
                <c:pt idx="3">
                  <c:v>5.8879999999999999</c:v>
                </c:pt>
                <c:pt idx="4">
                  <c:v>6.016</c:v>
                </c:pt>
                <c:pt idx="5">
                  <c:v>5.48</c:v>
                </c:pt>
                <c:pt idx="6">
                  <c:v>6.01</c:v>
                </c:pt>
                <c:pt idx="7">
                  <c:v>5.34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46848"/>
        <c:axId val="112049152"/>
      </c:scatterChart>
      <c:valAx>
        <c:axId val="112046848"/>
        <c:scaling>
          <c:orientation val="minMax"/>
          <c:max val="11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Pulse rate (p/s)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2049152"/>
        <c:crosses val="autoZero"/>
        <c:crossBetween val="midCat"/>
      </c:valAx>
      <c:valAx>
        <c:axId val="112049152"/>
        <c:scaling>
          <c:orientation val="minMax"/>
          <c:min val="3.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Dominant frequency (kHz)</a:t>
                </a:r>
              </a:p>
            </c:rich>
          </c:tx>
          <c:layout>
            <c:manualLayout>
              <c:xMode val="edge"/>
              <c:yMode val="edge"/>
              <c:x val="6.2026824250112148E-3"/>
              <c:y val="0.202876507525166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204684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5363457760314339"/>
          <c:y val="0.50738928203594802"/>
          <c:w val="0.91617550753110677"/>
          <c:h val="0.6951423635336722"/>
        </c:manualLayout>
      </c:layout>
      <c:overlay val="1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748647224266"/>
          <c:y val="3.3631728410997812E-2"/>
          <c:w val="0.83286068366702681"/>
          <c:h val="0.79904925155601203"/>
        </c:manualLayout>
      </c:layout>
      <c:scatterChart>
        <c:scatterStyle val="lineMarker"/>
        <c:varyColors val="0"/>
        <c:ser>
          <c:idx val="0"/>
          <c:order val="0"/>
          <c:tx>
            <c:v>Florida specimens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5.7120027232090871E-2"/>
                  <c:y val="0.3877244341322538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below'!$F$30:$F$61</c:f>
              <c:numCache>
                <c:formatCode>General</c:formatCode>
                <c:ptCount val="32"/>
                <c:pt idx="0">
                  <c:v>18.899999999999999</c:v>
                </c:pt>
                <c:pt idx="1">
                  <c:v>19.2</c:v>
                </c:pt>
                <c:pt idx="2">
                  <c:v>17</c:v>
                </c:pt>
                <c:pt idx="3">
                  <c:v>17</c:v>
                </c:pt>
                <c:pt idx="4">
                  <c:v>19.5</c:v>
                </c:pt>
                <c:pt idx="5">
                  <c:v>20.3</c:v>
                </c:pt>
                <c:pt idx="6">
                  <c:v>20.8</c:v>
                </c:pt>
                <c:pt idx="7">
                  <c:v>18.100000000000001</c:v>
                </c:pt>
                <c:pt idx="8">
                  <c:v>21.3</c:v>
                </c:pt>
                <c:pt idx="9">
                  <c:v>21.4</c:v>
                </c:pt>
                <c:pt idx="10">
                  <c:v>19.8</c:v>
                </c:pt>
                <c:pt idx="11">
                  <c:v>19.8</c:v>
                </c:pt>
                <c:pt idx="12">
                  <c:v>19.8</c:v>
                </c:pt>
                <c:pt idx="13">
                  <c:v>21.1</c:v>
                </c:pt>
                <c:pt idx="14">
                  <c:v>21.1</c:v>
                </c:pt>
                <c:pt idx="15">
                  <c:v>19.5</c:v>
                </c:pt>
                <c:pt idx="16">
                  <c:v>21.5</c:v>
                </c:pt>
                <c:pt idx="17">
                  <c:v>20.7</c:v>
                </c:pt>
                <c:pt idx="18">
                  <c:v>17.7</c:v>
                </c:pt>
                <c:pt idx="19">
                  <c:v>18.5</c:v>
                </c:pt>
                <c:pt idx="20">
                  <c:v>19.600000000000001</c:v>
                </c:pt>
                <c:pt idx="21">
                  <c:v>18.5</c:v>
                </c:pt>
                <c:pt idx="22">
                  <c:v>19</c:v>
                </c:pt>
                <c:pt idx="23">
                  <c:v>19.600000000000001</c:v>
                </c:pt>
                <c:pt idx="24">
                  <c:v>19.2</c:v>
                </c:pt>
                <c:pt idx="25">
                  <c:v>19.100000000000001</c:v>
                </c:pt>
                <c:pt idx="26">
                  <c:v>19</c:v>
                </c:pt>
                <c:pt idx="27">
                  <c:v>19.2</c:v>
                </c:pt>
                <c:pt idx="28">
                  <c:v>19.100000000000001</c:v>
                </c:pt>
                <c:pt idx="29">
                  <c:v>19</c:v>
                </c:pt>
                <c:pt idx="30">
                  <c:v>23.8</c:v>
                </c:pt>
                <c:pt idx="31">
                  <c:v>25.5</c:v>
                </c:pt>
              </c:numCache>
            </c:numRef>
          </c:xVal>
          <c:yVal>
            <c:numRef>
              <c:f>'data above; graphs below'!$I$30:$I$61</c:f>
              <c:numCache>
                <c:formatCode>0.0</c:formatCode>
                <c:ptCount val="32"/>
                <c:pt idx="0">
                  <c:v>53.921568627450981</c:v>
                </c:pt>
                <c:pt idx="1">
                  <c:v>56.886227544910177</c:v>
                </c:pt>
                <c:pt idx="2">
                  <c:v>54.755043227665709</c:v>
                </c:pt>
                <c:pt idx="3">
                  <c:v>54.662379421221864</c:v>
                </c:pt>
                <c:pt idx="4">
                  <c:v>57.268722466960348</c:v>
                </c:pt>
                <c:pt idx="5">
                  <c:v>59.13978494623656</c:v>
                </c:pt>
                <c:pt idx="6">
                  <c:v>60.185185185185183</c:v>
                </c:pt>
                <c:pt idx="7">
                  <c:v>50.980392156862742</c:v>
                </c:pt>
                <c:pt idx="8">
                  <c:v>64.285714285714278</c:v>
                </c:pt>
                <c:pt idx="9">
                  <c:v>69.37561942517344</c:v>
                </c:pt>
                <c:pt idx="10">
                  <c:v>56.701030927835049</c:v>
                </c:pt>
                <c:pt idx="11">
                  <c:v>57.471264367816097</c:v>
                </c:pt>
                <c:pt idx="12">
                  <c:v>57.851239669421489</c:v>
                </c:pt>
                <c:pt idx="13">
                  <c:v>64.516129032258064</c:v>
                </c:pt>
                <c:pt idx="14">
                  <c:v>64.86486486486487</c:v>
                </c:pt>
                <c:pt idx="15">
                  <c:v>56.497175141242941</c:v>
                </c:pt>
                <c:pt idx="16">
                  <c:v>63.636363636363633</c:v>
                </c:pt>
                <c:pt idx="17">
                  <c:v>63.380281690140848</c:v>
                </c:pt>
                <c:pt idx="18">
                  <c:v>47.393364928909953</c:v>
                </c:pt>
                <c:pt idx="19">
                  <c:v>53.846153846153847</c:v>
                </c:pt>
                <c:pt idx="20">
                  <c:v>55.214723926380366</c:v>
                </c:pt>
                <c:pt idx="21">
                  <c:v>53.140096618357489</c:v>
                </c:pt>
                <c:pt idx="22">
                  <c:v>56.521739130434781</c:v>
                </c:pt>
                <c:pt idx="23">
                  <c:v>56.410256410256409</c:v>
                </c:pt>
                <c:pt idx="24">
                  <c:v>54.054054054054056</c:v>
                </c:pt>
                <c:pt idx="25">
                  <c:v>55.555555555555557</c:v>
                </c:pt>
                <c:pt idx="26">
                  <c:v>53.846153846153847</c:v>
                </c:pt>
                <c:pt idx="27">
                  <c:v>56.410256410256409</c:v>
                </c:pt>
                <c:pt idx="28">
                  <c:v>56.81818181818182</c:v>
                </c:pt>
                <c:pt idx="29">
                  <c:v>57.522123893805308</c:v>
                </c:pt>
                <c:pt idx="30">
                  <c:v>76.923076923076934</c:v>
                </c:pt>
                <c:pt idx="31">
                  <c:v>83.333333333333343</c:v>
                </c:pt>
              </c:numCache>
            </c:numRef>
          </c:yVal>
          <c:smooth val="0"/>
        </c:ser>
        <c:ser>
          <c:idx val="1"/>
          <c:order val="1"/>
          <c:tx>
            <c:v>N. Car. specimens</c:v>
          </c:tx>
          <c:spPr>
            <a:ln w="2857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'data above; graphs below'!$F$62:$F$69</c:f>
              <c:numCache>
                <c:formatCode>General</c:formatCode>
                <c:ptCount val="8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25.5</c:v>
                </c:pt>
                <c:pt idx="5">
                  <c:v>25.5</c:v>
                </c:pt>
                <c:pt idx="6">
                  <c:v>25.5</c:v>
                </c:pt>
                <c:pt idx="7">
                  <c:v>25</c:v>
                </c:pt>
              </c:numCache>
            </c:numRef>
          </c:xVal>
          <c:yVal>
            <c:numRef>
              <c:f>'data above; graphs below'!$G$62:$G$69</c:f>
              <c:numCache>
                <c:formatCode>0.0</c:formatCode>
                <c:ptCount val="8"/>
                <c:pt idx="0">
                  <c:v>79.207920792079207</c:v>
                </c:pt>
                <c:pt idx="1">
                  <c:v>83.333333333333343</c:v>
                </c:pt>
                <c:pt idx="2">
                  <c:v>77.922077922077918</c:v>
                </c:pt>
                <c:pt idx="3">
                  <c:v>77.922077922077918</c:v>
                </c:pt>
                <c:pt idx="4">
                  <c:v>79.207920792079207</c:v>
                </c:pt>
                <c:pt idx="5">
                  <c:v>76.3888888888889</c:v>
                </c:pt>
                <c:pt idx="6">
                  <c:v>81.632653061224488</c:v>
                </c:pt>
                <c:pt idx="7">
                  <c:v>77.519379844961236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96512"/>
        <c:axId val="54911360"/>
      </c:scatterChart>
      <c:valAx>
        <c:axId val="54896512"/>
        <c:scaling>
          <c:orientation val="minMax"/>
          <c:max val="31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11360"/>
        <c:crosses val="autoZero"/>
        <c:crossBetween val="midCat"/>
        <c:majorUnit val="5"/>
      </c:valAx>
      <c:valAx>
        <c:axId val="54911360"/>
        <c:scaling>
          <c:orientation val="minMax"/>
          <c:max val="110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Pulse rate (p/s)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8965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2503062117235353"/>
          <c:y val="0.51201935181299829"/>
          <c:w val="0.96131978183578115"/>
          <c:h val="0.70114679238762867"/>
        </c:manualLayout>
      </c:layout>
      <c:overlay val="1"/>
      <c:spPr>
        <a:ln w="9525">
          <a:solidFill>
            <a:schemeClr val="tx1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135</xdr:row>
      <xdr:rowOff>133350</xdr:rowOff>
    </xdr:from>
    <xdr:to>
      <xdr:col>12</xdr:col>
      <xdr:colOff>428625</xdr:colOff>
      <xdr:row>153</xdr:row>
      <xdr:rowOff>9525</xdr:rowOff>
    </xdr:to>
    <xdr:graphicFrame macro="">
      <xdr:nvGraphicFramePr>
        <xdr:cNvPr id="65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97</xdr:row>
      <xdr:rowOff>38100</xdr:rowOff>
    </xdr:from>
    <xdr:to>
      <xdr:col>12</xdr:col>
      <xdr:colOff>371475</xdr:colOff>
      <xdr:row>116</xdr:row>
      <xdr:rowOff>0</xdr:rowOff>
    </xdr:to>
    <xdr:graphicFrame macro="">
      <xdr:nvGraphicFramePr>
        <xdr:cNvPr id="65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153</xdr:row>
      <xdr:rowOff>142875</xdr:rowOff>
    </xdr:from>
    <xdr:to>
      <xdr:col>12</xdr:col>
      <xdr:colOff>428625</xdr:colOff>
      <xdr:row>171</xdr:row>
      <xdr:rowOff>0</xdr:rowOff>
    </xdr:to>
    <xdr:graphicFrame macro="">
      <xdr:nvGraphicFramePr>
        <xdr:cNvPr id="65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1524000</xdr:colOff>
      <xdr:row>154</xdr:row>
      <xdr:rowOff>0</xdr:rowOff>
    </xdr:from>
    <xdr:to>
      <xdr:col>18</xdr:col>
      <xdr:colOff>123825</xdr:colOff>
      <xdr:row>170</xdr:row>
      <xdr:rowOff>133350</xdr:rowOff>
    </xdr:to>
    <xdr:graphicFrame macro="">
      <xdr:nvGraphicFramePr>
        <xdr:cNvPr id="654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97</xdr:row>
      <xdr:rowOff>57150</xdr:rowOff>
    </xdr:from>
    <xdr:to>
      <xdr:col>18</xdr:col>
      <xdr:colOff>209550</xdr:colOff>
      <xdr:row>115</xdr:row>
      <xdr:rowOff>152400</xdr:rowOff>
    </xdr:to>
    <xdr:graphicFrame macro="">
      <xdr:nvGraphicFramePr>
        <xdr:cNvPr id="65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238125</xdr:colOff>
      <xdr:row>77</xdr:row>
      <xdr:rowOff>123825</xdr:rowOff>
    </xdr:from>
    <xdr:to>
      <xdr:col>12</xdr:col>
      <xdr:colOff>371475</xdr:colOff>
      <xdr:row>96</xdr:row>
      <xdr:rowOff>85725</xdr:rowOff>
    </xdr:to>
    <xdr:graphicFrame macro="">
      <xdr:nvGraphicFramePr>
        <xdr:cNvPr id="65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1514475</xdr:colOff>
      <xdr:row>77</xdr:row>
      <xdr:rowOff>85725</xdr:rowOff>
    </xdr:from>
    <xdr:to>
      <xdr:col>18</xdr:col>
      <xdr:colOff>200025</xdr:colOff>
      <xdr:row>96</xdr:row>
      <xdr:rowOff>47625</xdr:rowOff>
    </xdr:to>
    <xdr:graphicFrame macro="">
      <xdr:nvGraphicFramePr>
        <xdr:cNvPr id="65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1476375</xdr:colOff>
      <xdr:row>117</xdr:row>
      <xdr:rowOff>19050</xdr:rowOff>
    </xdr:from>
    <xdr:to>
      <xdr:col>18</xdr:col>
      <xdr:colOff>142875</xdr:colOff>
      <xdr:row>135</xdr:row>
      <xdr:rowOff>114300</xdr:rowOff>
    </xdr:to>
    <xdr:graphicFrame macro="">
      <xdr:nvGraphicFramePr>
        <xdr:cNvPr id="654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190500</xdr:colOff>
      <xdr:row>116</xdr:row>
      <xdr:rowOff>123825</xdr:rowOff>
    </xdr:from>
    <xdr:to>
      <xdr:col>12</xdr:col>
      <xdr:colOff>400050</xdr:colOff>
      <xdr:row>135</xdr:row>
      <xdr:rowOff>85725</xdr:rowOff>
    </xdr:to>
    <xdr:graphicFrame macro="">
      <xdr:nvGraphicFramePr>
        <xdr:cNvPr id="65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172</xdr:row>
      <xdr:rowOff>0</xdr:rowOff>
    </xdr:from>
    <xdr:to>
      <xdr:col>12</xdr:col>
      <xdr:colOff>561975</xdr:colOff>
      <xdr:row>190</xdr:row>
      <xdr:rowOff>123825</xdr:rowOff>
    </xdr:to>
    <xdr:graphicFrame macro="">
      <xdr:nvGraphicFramePr>
        <xdr:cNvPr id="65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0</xdr:colOff>
      <xdr:row>172</xdr:row>
      <xdr:rowOff>0</xdr:rowOff>
    </xdr:from>
    <xdr:to>
      <xdr:col>18</xdr:col>
      <xdr:colOff>228600</xdr:colOff>
      <xdr:row>190</xdr:row>
      <xdr:rowOff>123825</xdr:rowOff>
    </xdr:to>
    <xdr:graphicFrame macro="">
      <xdr:nvGraphicFramePr>
        <xdr:cNvPr id="65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0.15589</cdr:x>
      <cdr:y>0.05502</cdr:y>
    </cdr:from>
    <cdr:to>
      <cdr:x>0.36399</cdr:x>
      <cdr:y>0.25594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8755" y="167178"/>
          <a:ext cx="1012896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 b="1"/>
            <a:t>All data-NC</a:t>
          </a:r>
          <a:r>
            <a:rPr lang="en-US" sz="1100"/>
            <a:t/>
          </a:r>
          <a:br>
            <a:rPr lang="en-US" sz="1100"/>
          </a:br>
          <a:r>
            <a:rPr lang="en-US" sz="1100"/>
            <a:t>57 recordings</a:t>
          </a:r>
          <a:br>
            <a:rPr lang="en-US" sz="1100"/>
          </a:br>
          <a:r>
            <a:rPr lang="en-US" sz="1100"/>
            <a:t>56 FL,</a:t>
          </a:r>
          <a:r>
            <a:rPr lang="en-US" sz="1100" baseline="0"/>
            <a:t> 1 LA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0.10396</cdr:x>
      <cdr:y>0.06951</cdr:y>
    </cdr:from>
    <cdr:to>
      <cdr:x>0.44695</cdr:x>
      <cdr:y>0.30217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7311" y="193984"/>
          <a:ext cx="1904649" cy="64931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8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 lab recordings of </a:t>
          </a:r>
          <a:br>
            <a:rPr lang="en-US" sz="1100"/>
          </a:br>
          <a:r>
            <a:rPr lang="en-US" sz="1100"/>
            <a:t>2 Gainesville males </a:t>
          </a:r>
          <a:br>
            <a:rPr lang="en-US" sz="1100"/>
          </a:br>
          <a:r>
            <a:rPr lang="en-US" sz="1100"/>
            <a:t>(each</a:t>
          </a:r>
          <a:r>
            <a:rPr lang="en-US" sz="1100" baseline="0"/>
            <a:t> at 3 temperatures)</a:t>
          </a:r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0.1426</cdr:x>
      <cdr:y>0.08637</cdr:y>
    </cdr:from>
    <cdr:to>
      <cdr:x>0.43275</cdr:x>
      <cdr:y>0.38245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4612" y="262428"/>
          <a:ext cx="1616752" cy="89962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/>
            <a:t>TW data</a:t>
          </a:r>
          <a:br>
            <a:rPr lang="en-US" sz="1100"/>
          </a:br>
          <a:r>
            <a:rPr lang="en-US" sz="1100"/>
            <a:t>27 FL recordings</a:t>
          </a:r>
        </a:p>
        <a:p xmlns:a="http://schemas.openxmlformats.org/drawingml/2006/main">
          <a:pPr algn="l"/>
          <a:r>
            <a:rPr lang="en-US" sz="1100"/>
            <a:t>16 lab, 11 field;</a:t>
          </a:r>
          <a:br>
            <a:rPr lang="en-US" sz="1100"/>
          </a:br>
          <a:r>
            <a:rPr lang="en-US" sz="1100"/>
            <a:t>4 counties; 23 males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0.13122</cdr:x>
      <cdr:y>0.06422</cdr:y>
    </cdr:from>
    <cdr:to>
      <cdr:x>0.44332</cdr:x>
      <cdr:y>0.35127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6176" y="193296"/>
          <a:ext cx="1513131" cy="86397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8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/>
            <a:t>TW data</a:t>
          </a:r>
        </a:p>
        <a:p xmlns:a="http://schemas.openxmlformats.org/drawingml/2006/main">
          <a:pPr algn="l"/>
          <a:r>
            <a:rPr lang="en-US" sz="1100"/>
            <a:t>24 FL recordings </a:t>
          </a:r>
          <a:br>
            <a:rPr lang="en-US" sz="1100"/>
          </a:br>
          <a:r>
            <a:rPr lang="en-US" sz="1100"/>
            <a:t>16 lab, 8 field;</a:t>
          </a:r>
          <a:br>
            <a:rPr lang="en-US" sz="1100"/>
          </a:br>
          <a:r>
            <a:rPr lang="en-US" sz="1100"/>
            <a:t>4 counties; 20 males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0.15045</cdr:x>
      <cdr:y>0.05189</cdr:y>
    </cdr:from>
    <cdr:to>
      <cdr:x>0.4406</cdr:x>
      <cdr:y>0.25281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8242" y="157653"/>
          <a:ext cx="1558714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68 recordings</a:t>
          </a:r>
          <a:br>
            <a:rPr lang="en-US" sz="1100"/>
          </a:br>
          <a:r>
            <a:rPr lang="en-US" sz="1100"/>
            <a:t>59 FL,  8 NC,</a:t>
          </a:r>
          <a:r>
            <a:rPr lang="en-US" sz="1100" baseline="0"/>
            <a:t> 1 LA</a:t>
          </a:r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0.15589</cdr:x>
      <cdr:y>0.05502</cdr:y>
    </cdr:from>
    <cdr:to>
      <cdr:x>0.39922</cdr:x>
      <cdr:y>0.25594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8758" y="167177"/>
          <a:ext cx="1184341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65 recordings</a:t>
          </a:r>
          <a:br>
            <a:rPr lang="en-US" sz="1100"/>
          </a:br>
          <a:r>
            <a:rPr lang="en-US" sz="1100"/>
            <a:t>56 FL, 8 NC, </a:t>
          </a:r>
          <a:r>
            <a:rPr lang="en-US" sz="1100" baseline="0"/>
            <a:t> 1 LA</a:t>
          </a:r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0.13122</cdr:x>
      <cdr:y>0.06422</cdr:y>
    </cdr:from>
    <cdr:to>
      <cdr:x>0.44332</cdr:x>
      <cdr:y>0.28481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6184" y="193296"/>
          <a:ext cx="1513131" cy="66395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8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/>
            <a:t>DR data</a:t>
          </a:r>
        </a:p>
        <a:p xmlns:a="http://schemas.openxmlformats.org/drawingml/2006/main">
          <a:pPr algn="l"/>
          <a:r>
            <a:rPr lang="en-US" sz="1100"/>
            <a:t>32 FL lab recordings</a:t>
          </a:r>
          <a:br>
            <a:rPr lang="en-US" sz="1100"/>
          </a:br>
          <a:r>
            <a:rPr lang="en-US" sz="1100"/>
            <a:t>   8 NC field recordings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0.1426</cdr:x>
      <cdr:y>0.08637</cdr:y>
    </cdr:from>
    <cdr:to>
      <cdr:x>0.43275</cdr:x>
      <cdr:y>0.28729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4612" y="262428"/>
          <a:ext cx="1616752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/>
            <a:t>DR data</a:t>
          </a:r>
          <a:br>
            <a:rPr lang="en-US" sz="1100"/>
          </a:br>
          <a:r>
            <a:rPr lang="en-US" sz="1100"/>
            <a:t>32 FL lab recordings</a:t>
          </a:r>
          <a:br>
            <a:rPr lang="en-US" sz="1100"/>
          </a:br>
          <a:r>
            <a:rPr lang="en-US" sz="1100"/>
            <a:t>   8 NC field recordings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0.15045</cdr:x>
      <cdr:y>0.05189</cdr:y>
    </cdr:from>
    <cdr:to>
      <cdr:x>0.4406</cdr:x>
      <cdr:y>0.25281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8242" y="157653"/>
          <a:ext cx="1558714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 b="1"/>
            <a:t>All data-NC</a:t>
          </a:r>
          <a:r>
            <a:rPr lang="en-US" sz="1100"/>
            <a:t/>
          </a:r>
          <a:br>
            <a:rPr lang="en-US" sz="1100"/>
          </a:br>
          <a:r>
            <a:rPr lang="en-US" sz="1100"/>
            <a:t>60 recordings</a:t>
          </a:r>
          <a:br>
            <a:rPr lang="en-US" sz="1100"/>
          </a:br>
          <a:r>
            <a:rPr lang="en-US" sz="1100"/>
            <a:t>59 FL,</a:t>
          </a:r>
          <a:r>
            <a:rPr lang="en-US" sz="1100" baseline="0"/>
            <a:t> 1 LA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97"/>
  <sheetViews>
    <sheetView tabSelected="1" topLeftCell="A64" zoomScaleNormal="100" zoomScaleSheetLayoutView="100" workbookViewId="0">
      <selection activeCell="C75" sqref="C75"/>
    </sheetView>
  </sheetViews>
  <sheetFormatPr defaultColWidth="8.85546875" defaultRowHeight="12.75" x14ac:dyDescent="0.2"/>
  <cols>
    <col min="1" max="1" width="6.42578125" customWidth="1"/>
    <col min="2" max="2" width="8.85546875" customWidth="1"/>
    <col min="3" max="3" width="6" customWidth="1"/>
    <col min="4" max="4" width="7.85546875" customWidth="1"/>
    <col min="5" max="5" width="3.42578125" customWidth="1"/>
    <col min="6" max="6" width="4.85546875" customWidth="1"/>
    <col min="7" max="7" width="7.42578125" customWidth="1"/>
    <col min="8" max="8" width="5.28515625" customWidth="1"/>
    <col min="9" max="9" width="6.85546875" customWidth="1"/>
    <col min="10" max="10" width="4.85546875" customWidth="1"/>
    <col min="11" max="11" width="5.42578125" customWidth="1"/>
    <col min="12" max="12" width="10.140625" customWidth="1"/>
    <col min="13" max="13" width="23.140625" customWidth="1"/>
    <col min="14" max="14" width="11.28515625" style="6" bestFit="1" customWidth="1"/>
    <col min="15" max="15" width="5.140625" customWidth="1"/>
    <col min="16" max="16" width="31.7109375" customWidth="1"/>
    <col min="17" max="17" width="10" customWidth="1"/>
    <col min="18" max="18" width="11.42578125" style="6" customWidth="1"/>
    <col min="19" max="19" width="18.28515625" customWidth="1"/>
    <col min="21" max="21" width="22.28515625" customWidth="1"/>
  </cols>
  <sheetData>
    <row r="1" spans="1:21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68</v>
      </c>
      <c r="H1" s="1" t="s">
        <v>69</v>
      </c>
      <c r="I1" s="1" t="s">
        <v>70</v>
      </c>
      <c r="J1" s="1" t="s">
        <v>71</v>
      </c>
      <c r="K1" s="1" t="s">
        <v>6</v>
      </c>
      <c r="L1" s="1" t="s">
        <v>7</v>
      </c>
      <c r="M1" s="1" t="s">
        <v>8</v>
      </c>
      <c r="N1" s="4" t="s">
        <v>9</v>
      </c>
      <c r="O1" s="1" t="s">
        <v>10</v>
      </c>
      <c r="P1" s="1" t="s">
        <v>11</v>
      </c>
      <c r="Q1" s="1" t="s">
        <v>12</v>
      </c>
      <c r="R1" s="4" t="s">
        <v>13</v>
      </c>
      <c r="S1" s="1" t="s">
        <v>14</v>
      </c>
      <c r="T1" s="1" t="s">
        <v>15</v>
      </c>
    </row>
    <row r="2" spans="1:21" ht="12.75" customHeight="1" x14ac:dyDescent="0.2">
      <c r="A2" s="2">
        <v>1964</v>
      </c>
      <c r="B2" s="2">
        <v>11</v>
      </c>
      <c r="C2" s="2">
        <v>618</v>
      </c>
      <c r="D2" s="2">
        <v>7</v>
      </c>
      <c r="E2" s="3" t="s">
        <v>16</v>
      </c>
      <c r="F2" s="2">
        <v>23</v>
      </c>
      <c r="G2" s="2">
        <v>72.8</v>
      </c>
      <c r="H2" s="2"/>
      <c r="I2" s="2">
        <f t="shared" ref="I2:I29" si="0">AVERAGE(G2:H2)</f>
        <v>72.8</v>
      </c>
      <c r="J2" s="2">
        <v>5.4</v>
      </c>
      <c r="K2" s="3" t="s">
        <v>17</v>
      </c>
      <c r="L2" s="3" t="s">
        <v>18</v>
      </c>
      <c r="M2" s="3" t="s">
        <v>19</v>
      </c>
      <c r="N2" s="5">
        <v>23516</v>
      </c>
      <c r="O2" s="2">
        <v>1</v>
      </c>
      <c r="P2" s="3" t="s">
        <v>29</v>
      </c>
      <c r="Q2" s="3" t="s">
        <v>21</v>
      </c>
      <c r="R2" s="5">
        <v>23518</v>
      </c>
      <c r="S2" s="3" t="s">
        <v>27</v>
      </c>
      <c r="T2" s="3" t="s">
        <v>28</v>
      </c>
      <c r="U2" s="9" t="s">
        <v>75</v>
      </c>
    </row>
    <row r="3" spans="1:21" ht="12.75" customHeight="1" x14ac:dyDescent="0.2">
      <c r="A3" s="2">
        <v>1964</v>
      </c>
      <c r="B3" s="2">
        <v>579</v>
      </c>
      <c r="C3" s="2">
        <v>618</v>
      </c>
      <c r="D3" s="2">
        <v>10</v>
      </c>
      <c r="E3" s="3" t="s">
        <v>16</v>
      </c>
      <c r="F3" s="2">
        <v>24.7</v>
      </c>
      <c r="G3" s="2">
        <v>76.599999999999994</v>
      </c>
      <c r="H3" s="2"/>
      <c r="I3" s="2">
        <f t="shared" si="0"/>
        <v>76.599999999999994</v>
      </c>
      <c r="J3" s="2">
        <v>5.4</v>
      </c>
      <c r="K3" s="3" t="s">
        <v>17</v>
      </c>
      <c r="L3" s="3" t="s">
        <v>18</v>
      </c>
      <c r="M3" s="3" t="s">
        <v>19</v>
      </c>
      <c r="N3" s="5">
        <v>23597</v>
      </c>
      <c r="O3" s="2">
        <v>3</v>
      </c>
      <c r="P3" s="3" t="s">
        <v>34</v>
      </c>
      <c r="Q3" s="3" t="s">
        <v>21</v>
      </c>
      <c r="R3" s="5">
        <v>23601</v>
      </c>
      <c r="S3" s="3" t="s">
        <v>33</v>
      </c>
      <c r="T3" s="3" t="s">
        <v>28</v>
      </c>
      <c r="U3" s="9" t="s">
        <v>75</v>
      </c>
    </row>
    <row r="4" spans="1:21" ht="12.75" customHeight="1" x14ac:dyDescent="0.2">
      <c r="A4" s="2">
        <v>1964</v>
      </c>
      <c r="B4" s="2">
        <v>546</v>
      </c>
      <c r="C4" s="2">
        <v>618</v>
      </c>
      <c r="D4" s="2">
        <v>11</v>
      </c>
      <c r="E4" s="3" t="s">
        <v>35</v>
      </c>
      <c r="F4" s="2">
        <v>24.5</v>
      </c>
      <c r="G4" s="2">
        <v>75.900000000000006</v>
      </c>
      <c r="H4" s="2"/>
      <c r="I4" s="2">
        <f t="shared" si="0"/>
        <v>75.900000000000006</v>
      </c>
      <c r="J4" s="2">
        <v>5.8</v>
      </c>
      <c r="K4" s="3" t="s">
        <v>17</v>
      </c>
      <c r="L4" s="3" t="s">
        <v>18</v>
      </c>
      <c r="M4" s="3" t="s">
        <v>19</v>
      </c>
      <c r="N4" s="5">
        <v>23597</v>
      </c>
      <c r="O4" s="2">
        <v>3</v>
      </c>
      <c r="P4" s="3" t="s">
        <v>34</v>
      </c>
      <c r="Q4" s="3" t="s">
        <v>21</v>
      </c>
      <c r="R4" s="5">
        <v>23599</v>
      </c>
      <c r="S4" s="3" t="s">
        <v>33</v>
      </c>
      <c r="T4" s="3" t="s">
        <v>28</v>
      </c>
      <c r="U4" s="9" t="s">
        <v>75</v>
      </c>
    </row>
    <row r="5" spans="1:21" ht="12.75" customHeight="1" x14ac:dyDescent="0.2">
      <c r="A5" s="2">
        <v>1964</v>
      </c>
      <c r="B5" s="2">
        <v>616</v>
      </c>
      <c r="C5" s="2">
        <v>618</v>
      </c>
      <c r="D5" s="2">
        <v>11</v>
      </c>
      <c r="E5" s="3" t="s">
        <v>36</v>
      </c>
      <c r="F5" s="2">
        <v>20.399999999999999</v>
      </c>
      <c r="G5" s="2">
        <v>61.5</v>
      </c>
      <c r="H5" s="2"/>
      <c r="I5" s="2">
        <f t="shared" si="0"/>
        <v>61.5</v>
      </c>
      <c r="J5" s="2">
        <v>5.0999999999999996</v>
      </c>
      <c r="K5" s="3" t="s">
        <v>17</v>
      </c>
      <c r="L5" s="3" t="s">
        <v>18</v>
      </c>
      <c r="M5" s="3" t="s">
        <v>19</v>
      </c>
      <c r="N5" s="5">
        <v>23597</v>
      </c>
      <c r="O5" s="2">
        <v>3</v>
      </c>
      <c r="P5" s="3" t="s">
        <v>34</v>
      </c>
      <c r="Q5" s="3" t="s">
        <v>21</v>
      </c>
      <c r="R5" s="5">
        <v>23602</v>
      </c>
      <c r="S5" s="3" t="s">
        <v>37</v>
      </c>
      <c r="T5" s="3" t="s">
        <v>28</v>
      </c>
      <c r="U5" s="9" t="s">
        <v>75</v>
      </c>
    </row>
    <row r="6" spans="1:21" ht="12.75" customHeight="1" x14ac:dyDescent="0.2">
      <c r="A6" s="2">
        <v>1964</v>
      </c>
      <c r="B6" s="2">
        <v>850</v>
      </c>
      <c r="C6" s="2">
        <v>618</v>
      </c>
      <c r="D6" s="2">
        <v>11</v>
      </c>
      <c r="E6" s="3" t="s">
        <v>38</v>
      </c>
      <c r="F6" s="2">
        <v>30.4</v>
      </c>
      <c r="G6" s="2">
        <v>106.7</v>
      </c>
      <c r="H6" s="2"/>
      <c r="I6" s="2">
        <f t="shared" si="0"/>
        <v>106.7</v>
      </c>
      <c r="J6" s="2">
        <v>6.2</v>
      </c>
      <c r="K6" s="3" t="s">
        <v>17</v>
      </c>
      <c r="L6" s="3" t="s">
        <v>18</v>
      </c>
      <c r="M6" s="3" t="s">
        <v>19</v>
      </c>
      <c r="N6" s="5">
        <v>23597</v>
      </c>
      <c r="O6" s="2">
        <v>3</v>
      </c>
      <c r="P6" s="3" t="s">
        <v>34</v>
      </c>
      <c r="Q6" s="3" t="s">
        <v>21</v>
      </c>
      <c r="R6" s="5">
        <v>23613</v>
      </c>
      <c r="S6" s="3" t="s">
        <v>37</v>
      </c>
      <c r="T6" s="3" t="s">
        <v>28</v>
      </c>
      <c r="U6" s="9" t="s">
        <v>75</v>
      </c>
    </row>
    <row r="7" spans="1:21" ht="12.75" customHeight="1" x14ac:dyDescent="0.2">
      <c r="A7" s="2">
        <v>1964</v>
      </c>
      <c r="B7" s="2">
        <v>297</v>
      </c>
      <c r="C7" s="2">
        <v>618</v>
      </c>
      <c r="D7" s="2">
        <v>12</v>
      </c>
      <c r="E7" s="3" t="s">
        <v>35</v>
      </c>
      <c r="F7" s="2">
        <v>21.5</v>
      </c>
      <c r="G7" s="2">
        <v>70.7</v>
      </c>
      <c r="H7" s="2">
        <v>69.3</v>
      </c>
      <c r="I7" s="2">
        <f t="shared" si="0"/>
        <v>70</v>
      </c>
      <c r="J7" s="2">
        <v>5.9</v>
      </c>
      <c r="K7" s="3" t="s">
        <v>17</v>
      </c>
      <c r="L7" s="3" t="s">
        <v>18</v>
      </c>
      <c r="M7" s="3" t="s">
        <v>39</v>
      </c>
      <c r="N7" s="5">
        <v>23565</v>
      </c>
      <c r="O7" s="2">
        <v>2</v>
      </c>
      <c r="P7" s="3" t="s">
        <v>40</v>
      </c>
      <c r="Q7" s="3" t="s">
        <v>41</v>
      </c>
      <c r="R7" s="5">
        <v>23565</v>
      </c>
      <c r="S7" s="3" t="s">
        <v>37</v>
      </c>
      <c r="T7" s="3" t="s">
        <v>28</v>
      </c>
      <c r="U7" s="9" t="s">
        <v>75</v>
      </c>
    </row>
    <row r="8" spans="1:21" ht="12.75" customHeight="1" x14ac:dyDescent="0.2">
      <c r="A8" s="2">
        <v>1964</v>
      </c>
      <c r="B8" s="2">
        <v>342</v>
      </c>
      <c r="C8" s="2">
        <v>618</v>
      </c>
      <c r="D8" s="2">
        <v>12</v>
      </c>
      <c r="E8" s="3" t="s">
        <v>36</v>
      </c>
      <c r="F8" s="2">
        <v>24.2</v>
      </c>
      <c r="G8" s="2">
        <v>77.599999999999994</v>
      </c>
      <c r="H8" s="2">
        <v>78.5</v>
      </c>
      <c r="I8" s="2">
        <f t="shared" si="0"/>
        <v>78.05</v>
      </c>
      <c r="J8" s="2">
        <v>5.8</v>
      </c>
      <c r="K8" s="3" t="s">
        <v>17</v>
      </c>
      <c r="L8" s="3" t="s">
        <v>18</v>
      </c>
      <c r="M8" s="3" t="s">
        <v>39</v>
      </c>
      <c r="N8" s="5">
        <v>23565</v>
      </c>
      <c r="O8" s="2">
        <v>2</v>
      </c>
      <c r="P8" s="3" t="s">
        <v>40</v>
      </c>
      <c r="Q8" s="3" t="s">
        <v>41</v>
      </c>
      <c r="R8" s="5">
        <v>23567</v>
      </c>
      <c r="S8" s="3" t="s">
        <v>33</v>
      </c>
      <c r="T8" s="3" t="s">
        <v>28</v>
      </c>
      <c r="U8" s="9" t="s">
        <v>75</v>
      </c>
    </row>
    <row r="9" spans="1:21" ht="12.75" customHeight="1" x14ac:dyDescent="0.2">
      <c r="A9" s="2">
        <v>1964</v>
      </c>
      <c r="B9" s="2">
        <v>374</v>
      </c>
      <c r="C9" s="2">
        <v>618</v>
      </c>
      <c r="D9" s="2">
        <v>12</v>
      </c>
      <c r="E9" s="3" t="s">
        <v>38</v>
      </c>
      <c r="F9" s="2">
        <v>29.9</v>
      </c>
      <c r="G9" s="2">
        <v>98.2</v>
      </c>
      <c r="H9" s="2"/>
      <c r="I9" s="2">
        <f t="shared" si="0"/>
        <v>98.2</v>
      </c>
      <c r="J9" s="2">
        <v>6</v>
      </c>
      <c r="K9" s="3" t="s">
        <v>17</v>
      </c>
      <c r="L9" s="3" t="s">
        <v>18</v>
      </c>
      <c r="M9" s="3" t="s">
        <v>39</v>
      </c>
      <c r="N9" s="5">
        <v>23565</v>
      </c>
      <c r="O9" s="2">
        <v>2</v>
      </c>
      <c r="P9" s="3" t="s">
        <v>40</v>
      </c>
      <c r="Q9" s="3" t="s">
        <v>41</v>
      </c>
      <c r="R9" s="5">
        <v>23573</v>
      </c>
      <c r="S9" s="3" t="s">
        <v>37</v>
      </c>
      <c r="T9" s="3" t="s">
        <v>28</v>
      </c>
      <c r="U9" s="9" t="s">
        <v>75</v>
      </c>
    </row>
    <row r="10" spans="1:21" ht="12.75" customHeight="1" x14ac:dyDescent="0.2">
      <c r="A10" s="2">
        <v>1965</v>
      </c>
      <c r="B10" s="2">
        <v>7</v>
      </c>
      <c r="C10" s="2">
        <v>618</v>
      </c>
      <c r="D10" s="2">
        <v>13</v>
      </c>
      <c r="E10" s="3" t="s">
        <v>16</v>
      </c>
      <c r="F10" s="2">
        <v>25.2</v>
      </c>
      <c r="G10" s="2">
        <v>77.8</v>
      </c>
      <c r="H10" s="2"/>
      <c r="I10" s="2">
        <f t="shared" si="0"/>
        <v>77.8</v>
      </c>
      <c r="J10" s="2">
        <v>5</v>
      </c>
      <c r="K10" s="3" t="s">
        <v>17</v>
      </c>
      <c r="L10" s="3" t="s">
        <v>18</v>
      </c>
      <c r="M10" s="3" t="s">
        <v>42</v>
      </c>
      <c r="N10" s="5">
        <v>23824</v>
      </c>
      <c r="O10" s="2">
        <v>0</v>
      </c>
      <c r="P10" s="3" t="s">
        <v>43</v>
      </c>
      <c r="Q10" s="3" t="s">
        <v>44</v>
      </c>
      <c r="R10" s="5">
        <v>23832</v>
      </c>
      <c r="S10" s="3" t="s">
        <v>33</v>
      </c>
      <c r="T10" s="3" t="s">
        <v>28</v>
      </c>
      <c r="U10" s="9" t="s">
        <v>75</v>
      </c>
    </row>
    <row r="11" spans="1:21" ht="12.75" customHeight="1" x14ac:dyDescent="0.2">
      <c r="A11" s="2">
        <v>1965</v>
      </c>
      <c r="B11" s="2">
        <v>29</v>
      </c>
      <c r="C11" s="2">
        <v>618</v>
      </c>
      <c r="D11" s="2">
        <v>14</v>
      </c>
      <c r="E11" s="3" t="s">
        <v>16</v>
      </c>
      <c r="F11" s="2">
        <v>25.2</v>
      </c>
      <c r="G11" s="2">
        <v>81</v>
      </c>
      <c r="H11" s="2"/>
      <c r="I11" s="2">
        <f t="shared" si="0"/>
        <v>81</v>
      </c>
      <c r="J11" s="2">
        <v>5.8</v>
      </c>
      <c r="K11" s="3" t="s">
        <v>17</v>
      </c>
      <c r="L11" s="3" t="s">
        <v>18</v>
      </c>
      <c r="M11" s="3" t="s">
        <v>45</v>
      </c>
      <c r="N11" s="5">
        <v>23870</v>
      </c>
      <c r="O11" s="2">
        <v>1</v>
      </c>
      <c r="P11" s="3" t="s">
        <v>46</v>
      </c>
      <c r="Q11" s="3" t="s">
        <v>32</v>
      </c>
      <c r="R11" s="5">
        <v>23875</v>
      </c>
      <c r="S11" s="3" t="s">
        <v>33</v>
      </c>
      <c r="T11" s="3" t="s">
        <v>47</v>
      </c>
      <c r="U11" s="9" t="s">
        <v>75</v>
      </c>
    </row>
    <row r="12" spans="1:21" ht="12.75" customHeight="1" x14ac:dyDescent="0.2">
      <c r="A12" s="2">
        <v>1964</v>
      </c>
      <c r="B12" s="2">
        <v>215</v>
      </c>
      <c r="C12" s="2">
        <v>618</v>
      </c>
      <c r="D12" s="2">
        <v>9</v>
      </c>
      <c r="E12" s="3" t="s">
        <v>16</v>
      </c>
      <c r="F12" s="2">
        <v>24.6</v>
      </c>
      <c r="G12" s="2">
        <v>80.8</v>
      </c>
      <c r="H12" s="2"/>
      <c r="I12" s="2">
        <f t="shared" si="0"/>
        <v>80.8</v>
      </c>
      <c r="J12" s="2">
        <v>5.6</v>
      </c>
      <c r="K12" s="3" t="s">
        <v>17</v>
      </c>
      <c r="L12" s="3" t="s">
        <v>30</v>
      </c>
      <c r="M12" s="3" t="s">
        <v>31</v>
      </c>
      <c r="N12" s="5">
        <v>23553</v>
      </c>
      <c r="O12" s="2">
        <v>2</v>
      </c>
      <c r="P12" s="3" t="s">
        <v>72</v>
      </c>
      <c r="Q12" s="3" t="s">
        <v>32</v>
      </c>
      <c r="R12" s="5">
        <v>23555</v>
      </c>
      <c r="S12" s="3" t="s">
        <v>33</v>
      </c>
      <c r="T12" s="3" t="s">
        <v>28</v>
      </c>
      <c r="U12" s="9" t="s">
        <v>75</v>
      </c>
    </row>
    <row r="13" spans="1:21" ht="12.75" customHeight="1" x14ac:dyDescent="0.2">
      <c r="A13" s="2">
        <v>1963</v>
      </c>
      <c r="B13" s="2">
        <v>26</v>
      </c>
      <c r="C13" s="2">
        <v>618</v>
      </c>
      <c r="D13" s="2">
        <v>2</v>
      </c>
      <c r="E13" s="3" t="s">
        <v>16</v>
      </c>
      <c r="F13" s="2">
        <v>26</v>
      </c>
      <c r="G13" s="2">
        <v>80</v>
      </c>
      <c r="H13" s="2">
        <v>79.7</v>
      </c>
      <c r="I13" s="2">
        <f t="shared" si="0"/>
        <v>79.849999999999994</v>
      </c>
      <c r="J13" s="2">
        <v>5.6</v>
      </c>
      <c r="K13" s="3" t="s">
        <v>17</v>
      </c>
      <c r="L13" s="3" t="s">
        <v>24</v>
      </c>
      <c r="M13" s="3" t="s">
        <v>16</v>
      </c>
      <c r="N13" s="5">
        <v>23119</v>
      </c>
      <c r="O13" s="2">
        <v>4</v>
      </c>
      <c r="P13" s="3" t="s">
        <v>25</v>
      </c>
      <c r="Q13" s="3" t="s">
        <v>26</v>
      </c>
      <c r="R13" s="5">
        <v>23123</v>
      </c>
      <c r="S13" s="3" t="s">
        <v>27</v>
      </c>
      <c r="T13" s="3" t="s">
        <v>28</v>
      </c>
      <c r="U13" s="9" t="s">
        <v>75</v>
      </c>
    </row>
    <row r="14" spans="1:21" ht="12.75" customHeight="1" x14ac:dyDescent="0.2">
      <c r="A14" s="2">
        <v>1963</v>
      </c>
      <c r="B14" s="2">
        <v>27</v>
      </c>
      <c r="C14" s="2">
        <v>618</v>
      </c>
      <c r="D14" s="2">
        <v>3</v>
      </c>
      <c r="E14" s="3" t="s">
        <v>16</v>
      </c>
      <c r="F14" s="2">
        <v>25.2</v>
      </c>
      <c r="G14" s="2">
        <v>80.599999999999994</v>
      </c>
      <c r="H14" s="2">
        <v>80.8</v>
      </c>
      <c r="I14" s="2">
        <f t="shared" si="0"/>
        <v>80.699999999999989</v>
      </c>
      <c r="J14" s="2">
        <v>5.6</v>
      </c>
      <c r="K14" s="3" t="s">
        <v>17</v>
      </c>
      <c r="L14" s="3" t="s">
        <v>24</v>
      </c>
      <c r="M14" s="3" t="s">
        <v>16</v>
      </c>
      <c r="N14" s="5">
        <v>23119</v>
      </c>
      <c r="O14" s="2">
        <v>4</v>
      </c>
      <c r="P14" s="3" t="s">
        <v>25</v>
      </c>
      <c r="Q14" s="3" t="s">
        <v>26</v>
      </c>
      <c r="R14" s="5">
        <v>23123</v>
      </c>
      <c r="S14" s="3" t="s">
        <v>27</v>
      </c>
      <c r="T14" s="3" t="s">
        <v>28</v>
      </c>
      <c r="U14" s="9" t="s">
        <v>75</v>
      </c>
    </row>
    <row r="15" spans="1:21" ht="12.75" customHeight="1" x14ac:dyDescent="0.2">
      <c r="A15" s="2">
        <v>1963</v>
      </c>
      <c r="B15" s="2">
        <v>23</v>
      </c>
      <c r="C15" s="2">
        <v>618</v>
      </c>
      <c r="D15" s="2">
        <v>4</v>
      </c>
      <c r="E15" s="3" t="s">
        <v>16</v>
      </c>
      <c r="F15" s="2">
        <v>25.5</v>
      </c>
      <c r="G15" s="2">
        <v>82</v>
      </c>
      <c r="H15" s="2">
        <v>80.900000000000006</v>
      </c>
      <c r="I15" s="2">
        <f t="shared" si="0"/>
        <v>81.45</v>
      </c>
      <c r="J15" s="2">
        <v>5.8</v>
      </c>
      <c r="K15" s="3" t="s">
        <v>17</v>
      </c>
      <c r="L15" s="3" t="s">
        <v>24</v>
      </c>
      <c r="M15" s="3" t="s">
        <v>16</v>
      </c>
      <c r="N15" s="5">
        <v>23119</v>
      </c>
      <c r="O15" s="2">
        <v>4</v>
      </c>
      <c r="P15" s="3" t="s">
        <v>25</v>
      </c>
      <c r="Q15" s="3" t="s">
        <v>26</v>
      </c>
      <c r="R15" s="5">
        <v>23123</v>
      </c>
      <c r="S15" s="3" t="s">
        <v>27</v>
      </c>
      <c r="T15" s="3" t="s">
        <v>28</v>
      </c>
      <c r="U15" s="9" t="s">
        <v>75</v>
      </c>
    </row>
    <row r="16" spans="1:21" ht="12.75" customHeight="1" x14ac:dyDescent="0.2">
      <c r="A16" s="2">
        <v>1963</v>
      </c>
      <c r="B16" s="2">
        <v>90</v>
      </c>
      <c r="C16" s="2">
        <v>618</v>
      </c>
      <c r="D16" s="2">
        <v>5</v>
      </c>
      <c r="E16" s="3" t="s">
        <v>16</v>
      </c>
      <c r="F16" s="2">
        <v>25</v>
      </c>
      <c r="G16" s="2">
        <v>74.400000000000006</v>
      </c>
      <c r="H16" s="2">
        <v>74.7</v>
      </c>
      <c r="I16" s="2">
        <f t="shared" si="0"/>
        <v>74.550000000000011</v>
      </c>
      <c r="J16" s="2">
        <v>5.7</v>
      </c>
      <c r="K16" s="3" t="s">
        <v>17</v>
      </c>
      <c r="L16" s="3" t="s">
        <v>24</v>
      </c>
      <c r="M16" s="3" t="s">
        <v>16</v>
      </c>
      <c r="N16" s="5">
        <v>23119</v>
      </c>
      <c r="O16" s="2">
        <v>4</v>
      </c>
      <c r="P16" s="3" t="s">
        <v>25</v>
      </c>
      <c r="Q16" s="3" t="s">
        <v>26</v>
      </c>
      <c r="R16" s="5">
        <v>23132</v>
      </c>
      <c r="S16" s="3" t="s">
        <v>27</v>
      </c>
      <c r="T16" s="3" t="s">
        <v>28</v>
      </c>
      <c r="U16" s="9" t="s">
        <v>75</v>
      </c>
    </row>
    <row r="17" spans="1:37" ht="12.75" customHeight="1" x14ac:dyDescent="0.2">
      <c r="A17" s="2">
        <v>1963</v>
      </c>
      <c r="B17" s="2">
        <v>91</v>
      </c>
      <c r="C17" s="2">
        <v>618</v>
      </c>
      <c r="D17" s="2">
        <v>6</v>
      </c>
      <c r="E17" s="3" t="s">
        <v>16</v>
      </c>
      <c r="F17" s="2">
        <v>24.5</v>
      </c>
      <c r="G17" s="2">
        <v>78</v>
      </c>
      <c r="H17" s="2">
        <v>77.7</v>
      </c>
      <c r="I17" s="2">
        <f t="shared" si="0"/>
        <v>77.849999999999994</v>
      </c>
      <c r="J17" s="2">
        <v>5.6</v>
      </c>
      <c r="K17" s="3" t="s">
        <v>17</v>
      </c>
      <c r="L17" s="3" t="s">
        <v>24</v>
      </c>
      <c r="M17" s="3" t="s">
        <v>16</v>
      </c>
      <c r="N17" s="5">
        <v>23119</v>
      </c>
      <c r="O17" s="2">
        <v>4</v>
      </c>
      <c r="P17" s="3" t="s">
        <v>25</v>
      </c>
      <c r="Q17" s="3" t="s">
        <v>26</v>
      </c>
      <c r="R17" s="5">
        <v>23132</v>
      </c>
      <c r="S17" s="3" t="s">
        <v>27</v>
      </c>
      <c r="T17" s="3" t="s">
        <v>28</v>
      </c>
      <c r="U17" s="9" t="s">
        <v>75</v>
      </c>
    </row>
    <row r="18" spans="1:37" ht="12.75" customHeight="1" x14ac:dyDescent="0.2">
      <c r="A18" s="2">
        <v>1962</v>
      </c>
      <c r="B18" s="2">
        <v>194</v>
      </c>
      <c r="C18" s="2">
        <v>618</v>
      </c>
      <c r="D18" s="2">
        <v>1</v>
      </c>
      <c r="E18" s="3" t="s">
        <v>16</v>
      </c>
      <c r="F18" s="2">
        <v>21.5</v>
      </c>
      <c r="G18" s="2">
        <v>68.400000000000006</v>
      </c>
      <c r="H18" s="2">
        <v>66.599999999999994</v>
      </c>
      <c r="I18" s="2">
        <f t="shared" si="0"/>
        <v>67.5</v>
      </c>
      <c r="J18" s="2">
        <v>5.6</v>
      </c>
      <c r="K18" s="3" t="s">
        <v>17</v>
      </c>
      <c r="L18" s="3" t="s">
        <v>18</v>
      </c>
      <c r="M18" s="3" t="s">
        <v>19</v>
      </c>
      <c r="N18" s="5">
        <v>22801</v>
      </c>
      <c r="O18" s="2">
        <v>0</v>
      </c>
      <c r="P18" s="3" t="s">
        <v>20</v>
      </c>
      <c r="Q18" s="3" t="s">
        <v>21</v>
      </c>
      <c r="R18" s="5">
        <v>22801</v>
      </c>
      <c r="S18" s="3" t="s">
        <v>22</v>
      </c>
      <c r="T18" s="3" t="s">
        <v>23</v>
      </c>
      <c r="U18" s="9" t="s">
        <v>74</v>
      </c>
    </row>
    <row r="19" spans="1:37" ht="12.75" customHeight="1" x14ac:dyDescent="0.2">
      <c r="A19" s="2">
        <v>1970</v>
      </c>
      <c r="B19" s="2">
        <v>11</v>
      </c>
      <c r="C19" s="2">
        <v>618</v>
      </c>
      <c r="D19" s="2">
        <v>17</v>
      </c>
      <c r="E19" s="3" t="s">
        <v>16</v>
      </c>
      <c r="F19" s="2">
        <v>23.5</v>
      </c>
      <c r="G19" s="2">
        <v>68.5</v>
      </c>
      <c r="H19" s="2"/>
      <c r="I19" s="2">
        <f t="shared" si="0"/>
        <v>68.5</v>
      </c>
      <c r="J19" s="2">
        <v>5.2</v>
      </c>
      <c r="K19" s="3" t="s">
        <v>17</v>
      </c>
      <c r="L19" s="3" t="s">
        <v>18</v>
      </c>
      <c r="M19" s="3" t="s">
        <v>42</v>
      </c>
      <c r="N19" s="5">
        <v>25702</v>
      </c>
      <c r="O19" s="2">
        <v>0</v>
      </c>
      <c r="P19" s="3" t="s">
        <v>56</v>
      </c>
      <c r="Q19" s="3" t="s">
        <v>21</v>
      </c>
      <c r="R19" s="5">
        <v>25702</v>
      </c>
      <c r="S19" s="3" t="s">
        <v>57</v>
      </c>
      <c r="T19" s="3" t="s">
        <v>28</v>
      </c>
      <c r="U19" s="9" t="s">
        <v>74</v>
      </c>
    </row>
    <row r="20" spans="1:37" ht="12.75" customHeight="1" x14ac:dyDescent="0.2">
      <c r="A20" s="2">
        <v>1970</v>
      </c>
      <c r="B20" s="2">
        <v>14</v>
      </c>
      <c r="C20" s="2">
        <v>618</v>
      </c>
      <c r="D20" s="2">
        <v>18</v>
      </c>
      <c r="E20" s="3" t="s">
        <v>16</v>
      </c>
      <c r="F20" s="2">
        <v>21</v>
      </c>
      <c r="G20" s="2">
        <v>63.4</v>
      </c>
      <c r="H20" s="2"/>
      <c r="I20" s="2">
        <f t="shared" si="0"/>
        <v>63.4</v>
      </c>
      <c r="J20" s="2">
        <v>4.4000000000000004</v>
      </c>
      <c r="K20" s="3" t="s">
        <v>17</v>
      </c>
      <c r="L20" s="3" t="s">
        <v>18</v>
      </c>
      <c r="M20" s="3" t="s">
        <v>42</v>
      </c>
      <c r="N20" s="5">
        <v>25702</v>
      </c>
      <c r="O20" s="2">
        <v>0</v>
      </c>
      <c r="P20" s="3" t="s">
        <v>58</v>
      </c>
      <c r="Q20" s="3" t="s">
        <v>21</v>
      </c>
      <c r="R20" s="5">
        <v>25702</v>
      </c>
      <c r="S20" s="3" t="s">
        <v>59</v>
      </c>
      <c r="T20" s="3" t="s">
        <v>28</v>
      </c>
      <c r="U20" s="9" t="s">
        <v>74</v>
      </c>
    </row>
    <row r="21" spans="1:37" ht="12.75" customHeight="1" x14ac:dyDescent="0.2">
      <c r="A21" s="2">
        <v>1970</v>
      </c>
      <c r="B21" s="2">
        <v>15</v>
      </c>
      <c r="C21" s="2">
        <v>618</v>
      </c>
      <c r="D21" s="2">
        <v>19</v>
      </c>
      <c r="E21" s="3" t="s">
        <v>16</v>
      </c>
      <c r="F21" s="2">
        <v>21</v>
      </c>
      <c r="G21" s="2">
        <v>64.3</v>
      </c>
      <c r="H21" s="2"/>
      <c r="I21" s="2">
        <f t="shared" si="0"/>
        <v>64.3</v>
      </c>
      <c r="J21" s="2">
        <v>5</v>
      </c>
      <c r="K21" s="3" t="s">
        <v>17</v>
      </c>
      <c r="L21" s="3" t="s">
        <v>18</v>
      </c>
      <c r="M21" s="3" t="s">
        <v>42</v>
      </c>
      <c r="N21" s="5">
        <v>25702</v>
      </c>
      <c r="O21" s="2">
        <v>0</v>
      </c>
      <c r="P21" s="3" t="s">
        <v>60</v>
      </c>
      <c r="Q21" s="3" t="s">
        <v>21</v>
      </c>
      <c r="R21" s="5">
        <v>25702</v>
      </c>
      <c r="S21" s="3" t="s">
        <v>61</v>
      </c>
      <c r="T21" s="3" t="s">
        <v>28</v>
      </c>
      <c r="U21" s="9" t="s">
        <v>74</v>
      </c>
    </row>
    <row r="22" spans="1:37" ht="12.75" customHeight="1" x14ac:dyDescent="0.2">
      <c r="A22" s="2">
        <v>1970</v>
      </c>
      <c r="B22" s="2">
        <v>16</v>
      </c>
      <c r="C22" s="2">
        <v>618</v>
      </c>
      <c r="D22" s="2">
        <v>20</v>
      </c>
      <c r="E22" s="3" t="s">
        <v>16</v>
      </c>
      <c r="F22" s="2">
        <v>21</v>
      </c>
      <c r="G22" s="2">
        <v>62</v>
      </c>
      <c r="H22" s="2"/>
      <c r="I22" s="2">
        <f t="shared" si="0"/>
        <v>62</v>
      </c>
      <c r="J22" s="2">
        <v>4.8</v>
      </c>
      <c r="K22" s="3" t="s">
        <v>17</v>
      </c>
      <c r="L22" s="3" t="s">
        <v>18</v>
      </c>
      <c r="M22" s="3" t="s">
        <v>42</v>
      </c>
      <c r="N22" s="5">
        <v>25702</v>
      </c>
      <c r="O22" s="2">
        <v>0</v>
      </c>
      <c r="P22" s="3" t="s">
        <v>60</v>
      </c>
      <c r="Q22" s="3" t="s">
        <v>21</v>
      </c>
      <c r="R22" s="5">
        <v>25702</v>
      </c>
      <c r="S22" s="3" t="s">
        <v>61</v>
      </c>
      <c r="T22" s="3" t="s">
        <v>28</v>
      </c>
      <c r="U22" s="9" t="s">
        <v>74</v>
      </c>
    </row>
    <row r="23" spans="1:37" ht="12.75" customHeight="1" x14ac:dyDescent="0.2">
      <c r="A23" s="2">
        <v>1970</v>
      </c>
      <c r="B23" s="2">
        <v>38</v>
      </c>
      <c r="C23" s="2">
        <v>618</v>
      </c>
      <c r="D23" s="2">
        <v>21</v>
      </c>
      <c r="E23" s="3" t="s">
        <v>16</v>
      </c>
      <c r="F23" s="2">
        <v>21.8</v>
      </c>
      <c r="G23" s="2">
        <v>64.3</v>
      </c>
      <c r="H23" s="2"/>
      <c r="I23" s="2">
        <f t="shared" si="0"/>
        <v>64.3</v>
      </c>
      <c r="J23" s="2">
        <v>5</v>
      </c>
      <c r="K23" s="3" t="s">
        <v>17</v>
      </c>
      <c r="L23" s="3" t="s">
        <v>18</v>
      </c>
      <c r="M23" s="3" t="s">
        <v>42</v>
      </c>
      <c r="N23" s="5">
        <v>25716</v>
      </c>
      <c r="O23" s="2">
        <v>0</v>
      </c>
      <c r="P23" s="3" t="s">
        <v>60</v>
      </c>
      <c r="Q23" s="3" t="s">
        <v>21</v>
      </c>
      <c r="R23" s="5">
        <v>25716</v>
      </c>
      <c r="S23" s="3" t="s">
        <v>62</v>
      </c>
      <c r="T23" s="3" t="s">
        <v>28</v>
      </c>
      <c r="U23" s="9" t="s">
        <v>74</v>
      </c>
    </row>
    <row r="24" spans="1:37" ht="12.75" customHeight="1" x14ac:dyDescent="0.2">
      <c r="A24" s="2">
        <v>1970</v>
      </c>
      <c r="B24" s="2">
        <v>482</v>
      </c>
      <c r="C24" s="2">
        <v>618</v>
      </c>
      <c r="D24" s="2">
        <v>22</v>
      </c>
      <c r="E24" s="3" t="s">
        <v>16</v>
      </c>
      <c r="F24" s="2">
        <v>23</v>
      </c>
      <c r="G24" s="2">
        <v>74.5</v>
      </c>
      <c r="H24" s="2"/>
      <c r="I24" s="2">
        <f t="shared" si="0"/>
        <v>74.5</v>
      </c>
      <c r="J24" s="2">
        <v>5.7</v>
      </c>
      <c r="K24" s="3" t="s">
        <v>17</v>
      </c>
      <c r="L24" s="3" t="s">
        <v>18</v>
      </c>
      <c r="M24" s="3" t="s">
        <v>63</v>
      </c>
      <c r="N24" s="5">
        <v>25822</v>
      </c>
      <c r="O24" s="2">
        <v>0</v>
      </c>
      <c r="P24" s="3" t="s">
        <v>64</v>
      </c>
      <c r="Q24" s="3" t="s">
        <v>21</v>
      </c>
      <c r="R24" s="5">
        <v>25822</v>
      </c>
      <c r="S24" s="3" t="s">
        <v>16</v>
      </c>
      <c r="T24" s="3" t="s">
        <v>28</v>
      </c>
      <c r="U24" s="9" t="s">
        <v>74</v>
      </c>
    </row>
    <row r="25" spans="1:37" ht="12.75" customHeight="1" x14ac:dyDescent="0.2">
      <c r="A25" s="2">
        <v>1970</v>
      </c>
      <c r="B25" s="2">
        <v>4</v>
      </c>
      <c r="C25" s="2">
        <v>618</v>
      </c>
      <c r="D25" s="2">
        <v>16</v>
      </c>
      <c r="E25" s="3" t="s">
        <v>16</v>
      </c>
      <c r="F25" s="2">
        <v>15.3</v>
      </c>
      <c r="G25" s="2">
        <v>44.7</v>
      </c>
      <c r="H25" s="2"/>
      <c r="I25" s="2">
        <f t="shared" si="0"/>
        <v>44.7</v>
      </c>
      <c r="J25" s="2">
        <v>3.8</v>
      </c>
      <c r="K25" s="3" t="s">
        <v>17</v>
      </c>
      <c r="L25" s="3" t="s">
        <v>53</v>
      </c>
      <c r="M25" s="3" t="s">
        <v>54</v>
      </c>
      <c r="N25" s="5">
        <v>25592</v>
      </c>
      <c r="O25" s="2">
        <v>0</v>
      </c>
      <c r="P25" s="3" t="s">
        <v>55</v>
      </c>
      <c r="Q25" s="3" t="s">
        <v>21</v>
      </c>
      <c r="R25" s="5">
        <v>25592</v>
      </c>
      <c r="S25" s="3" t="s">
        <v>16</v>
      </c>
      <c r="T25" s="3" t="s">
        <v>28</v>
      </c>
      <c r="U25" s="9" t="s">
        <v>74</v>
      </c>
    </row>
    <row r="26" spans="1:37" ht="12.75" customHeight="1" x14ac:dyDescent="0.2">
      <c r="A26" s="2">
        <v>1971</v>
      </c>
      <c r="B26" s="2">
        <v>88</v>
      </c>
      <c r="C26" s="2">
        <v>618</v>
      </c>
      <c r="D26" s="2">
        <v>23</v>
      </c>
      <c r="E26" s="3" t="s">
        <v>16</v>
      </c>
      <c r="F26" s="2">
        <v>19</v>
      </c>
      <c r="G26" s="2">
        <v>53.5</v>
      </c>
      <c r="H26" s="2"/>
      <c r="I26" s="2">
        <f t="shared" si="0"/>
        <v>53.5</v>
      </c>
      <c r="J26" s="2"/>
      <c r="K26" s="3" t="s">
        <v>17</v>
      </c>
      <c r="L26" s="3" t="s">
        <v>53</v>
      </c>
      <c r="M26" s="3" t="s">
        <v>67</v>
      </c>
      <c r="N26" s="5">
        <v>25956</v>
      </c>
      <c r="O26" s="2">
        <v>0</v>
      </c>
      <c r="P26" s="3" t="s">
        <v>65</v>
      </c>
      <c r="Q26" s="3" t="s">
        <v>66</v>
      </c>
      <c r="R26" s="5">
        <v>25956</v>
      </c>
      <c r="S26" s="3"/>
      <c r="T26" s="3" t="s">
        <v>16</v>
      </c>
      <c r="U26" s="9" t="s">
        <v>74</v>
      </c>
    </row>
    <row r="27" spans="1:37" ht="12.75" customHeight="1" x14ac:dyDescent="0.2">
      <c r="A27" s="2">
        <v>1971</v>
      </c>
      <c r="B27" s="2">
        <v>89</v>
      </c>
      <c r="C27" s="2">
        <v>618</v>
      </c>
      <c r="D27" s="2">
        <v>24</v>
      </c>
      <c r="E27" s="3" t="s">
        <v>16</v>
      </c>
      <c r="F27" s="2">
        <v>19</v>
      </c>
      <c r="G27" s="2">
        <v>52.3</v>
      </c>
      <c r="H27" s="2"/>
      <c r="I27" s="2">
        <f t="shared" si="0"/>
        <v>52.3</v>
      </c>
      <c r="J27" s="2"/>
      <c r="K27" s="3" t="s">
        <v>17</v>
      </c>
      <c r="L27" s="3" t="s">
        <v>53</v>
      </c>
      <c r="M27" s="3" t="s">
        <v>67</v>
      </c>
      <c r="N27" s="5">
        <v>25956</v>
      </c>
      <c r="O27" s="2">
        <v>0</v>
      </c>
      <c r="P27" s="3" t="s">
        <v>65</v>
      </c>
      <c r="Q27" s="3" t="s">
        <v>66</v>
      </c>
      <c r="R27" s="5">
        <v>25956</v>
      </c>
      <c r="S27" s="3" t="s">
        <v>16</v>
      </c>
      <c r="T27" s="3" t="s">
        <v>16</v>
      </c>
      <c r="U27" s="9" t="s">
        <v>74</v>
      </c>
    </row>
    <row r="28" spans="1:37" ht="12.75" customHeight="1" x14ac:dyDescent="0.2">
      <c r="A28" s="2">
        <v>1971</v>
      </c>
      <c r="B28" s="2">
        <v>91</v>
      </c>
      <c r="C28" s="2">
        <v>618</v>
      </c>
      <c r="D28" s="2">
        <v>25</v>
      </c>
      <c r="E28" s="3" t="s">
        <v>16</v>
      </c>
      <c r="F28" s="2">
        <v>18.5</v>
      </c>
      <c r="G28" s="2">
        <v>55.3</v>
      </c>
      <c r="H28" s="2"/>
      <c r="I28" s="2">
        <f t="shared" si="0"/>
        <v>55.3</v>
      </c>
      <c r="J28" s="2"/>
      <c r="K28" s="3" t="s">
        <v>17</v>
      </c>
      <c r="L28" s="3" t="s">
        <v>53</v>
      </c>
      <c r="M28" s="3" t="s">
        <v>67</v>
      </c>
      <c r="N28" s="5">
        <v>25956</v>
      </c>
      <c r="O28" s="2">
        <v>0</v>
      </c>
      <c r="P28" s="3" t="s">
        <v>65</v>
      </c>
      <c r="Q28" s="3" t="s">
        <v>66</v>
      </c>
      <c r="R28" s="5">
        <v>25956</v>
      </c>
      <c r="S28" s="3" t="s">
        <v>16</v>
      </c>
      <c r="T28" s="3" t="s">
        <v>16</v>
      </c>
      <c r="U28" s="9" t="s">
        <v>74</v>
      </c>
    </row>
    <row r="29" spans="1:37" ht="12.75" customHeight="1" x14ac:dyDescent="0.2">
      <c r="A29" s="2">
        <v>1966</v>
      </c>
      <c r="B29" s="2">
        <v>257</v>
      </c>
      <c r="C29" s="2">
        <v>618</v>
      </c>
      <c r="D29" s="2">
        <v>15</v>
      </c>
      <c r="E29" s="3" t="s">
        <v>16</v>
      </c>
      <c r="F29" s="2">
        <v>26</v>
      </c>
      <c r="G29" s="2">
        <v>81.3</v>
      </c>
      <c r="H29" s="2"/>
      <c r="I29" s="2">
        <f t="shared" si="0"/>
        <v>81.3</v>
      </c>
      <c r="J29" s="2">
        <v>6</v>
      </c>
      <c r="K29" s="3" t="s">
        <v>48</v>
      </c>
      <c r="L29" s="3" t="s">
        <v>49</v>
      </c>
      <c r="M29" s="3" t="s">
        <v>73</v>
      </c>
      <c r="N29" s="5">
        <v>24321</v>
      </c>
      <c r="O29" s="2">
        <v>1</v>
      </c>
      <c r="P29" s="3" t="s">
        <v>50</v>
      </c>
      <c r="Q29" s="3" t="s">
        <v>21</v>
      </c>
      <c r="R29" s="5">
        <v>24321</v>
      </c>
      <c r="S29" s="3" t="s">
        <v>51</v>
      </c>
      <c r="T29" s="3" t="s">
        <v>52</v>
      </c>
      <c r="U29" s="9" t="s">
        <v>74</v>
      </c>
    </row>
    <row r="30" spans="1:37" s="10" customFormat="1" ht="15" x14ac:dyDescent="0.25">
      <c r="A30" s="10">
        <v>2011</v>
      </c>
      <c r="B30" s="10" t="s">
        <v>76</v>
      </c>
      <c r="C30" s="10">
        <v>618</v>
      </c>
      <c r="D30" s="10" t="s">
        <v>77</v>
      </c>
      <c r="E30" s="10" t="s">
        <v>35</v>
      </c>
      <c r="F30" s="10">
        <v>18.899999999999999</v>
      </c>
      <c r="G30" s="11">
        <v>53.921568627450981</v>
      </c>
      <c r="I30" s="11">
        <v>53.921568627450981</v>
      </c>
      <c r="J30" s="10">
        <v>4.7949999999999999</v>
      </c>
      <c r="K30" s="10" t="s">
        <v>17</v>
      </c>
      <c r="L30" s="10" t="s">
        <v>18</v>
      </c>
      <c r="M30" s="10" t="s">
        <v>78</v>
      </c>
      <c r="N30" s="12">
        <v>40659</v>
      </c>
      <c r="P30" s="10" t="s">
        <v>79</v>
      </c>
      <c r="Q30" s="13" t="s">
        <v>80</v>
      </c>
      <c r="R30" s="5">
        <v>40670.209722222222</v>
      </c>
      <c r="S30" s="3" t="s">
        <v>27</v>
      </c>
      <c r="T30" s="10" t="s">
        <v>123</v>
      </c>
      <c r="U30" s="10" t="s">
        <v>81</v>
      </c>
      <c r="AF30" s="11"/>
      <c r="AI30" s="14"/>
      <c r="AJ30" s="15"/>
      <c r="AK30" s="15"/>
    </row>
    <row r="31" spans="1:37" s="10" customFormat="1" ht="15" x14ac:dyDescent="0.25">
      <c r="A31" s="10">
        <v>2011</v>
      </c>
      <c r="B31" s="10" t="s">
        <v>82</v>
      </c>
      <c r="C31" s="10">
        <v>618</v>
      </c>
      <c r="D31" s="10" t="s">
        <v>77</v>
      </c>
      <c r="E31" s="10" t="s">
        <v>36</v>
      </c>
      <c r="F31" s="10">
        <v>19.2</v>
      </c>
      <c r="G31" s="11">
        <v>56.886227544910177</v>
      </c>
      <c r="I31" s="11">
        <v>56.886227544910177</v>
      </c>
      <c r="J31" s="10">
        <v>4.9690000000000003</v>
      </c>
      <c r="K31" s="10" t="s">
        <v>17</v>
      </c>
      <c r="L31" s="10" t="s">
        <v>18</v>
      </c>
      <c r="M31" s="10" t="s">
        <v>78</v>
      </c>
      <c r="N31" s="12">
        <v>40659</v>
      </c>
      <c r="P31" s="10" t="s">
        <v>79</v>
      </c>
      <c r="Q31" s="13" t="s">
        <v>80</v>
      </c>
      <c r="R31" s="5">
        <v>40671.229166666664</v>
      </c>
      <c r="S31" s="3" t="s">
        <v>27</v>
      </c>
      <c r="T31" s="10" t="s">
        <v>123</v>
      </c>
      <c r="U31" s="10" t="s">
        <v>81</v>
      </c>
      <c r="AF31" s="11"/>
      <c r="AI31" s="14"/>
      <c r="AJ31" s="15"/>
      <c r="AK31" s="15"/>
    </row>
    <row r="32" spans="1:37" s="10" customFormat="1" ht="15" x14ac:dyDescent="0.25">
      <c r="A32" s="10">
        <v>2011</v>
      </c>
      <c r="B32" s="10" t="s">
        <v>83</v>
      </c>
      <c r="C32" s="10">
        <v>618</v>
      </c>
      <c r="D32" s="10" t="s">
        <v>77</v>
      </c>
      <c r="E32" s="10" t="s">
        <v>38</v>
      </c>
      <c r="F32" s="10">
        <v>17</v>
      </c>
      <c r="G32" s="11">
        <v>54.755043227665709</v>
      </c>
      <c r="I32" s="11">
        <v>54.755043227665709</v>
      </c>
      <c r="J32" s="10">
        <v>5.1420000000000003</v>
      </c>
      <c r="K32" s="10" t="s">
        <v>17</v>
      </c>
      <c r="L32" s="10" t="s">
        <v>18</v>
      </c>
      <c r="M32" s="10" t="s">
        <v>78</v>
      </c>
      <c r="N32" s="12">
        <v>40659</v>
      </c>
      <c r="P32" s="10" t="s">
        <v>79</v>
      </c>
      <c r="Q32" s="13" t="s">
        <v>80</v>
      </c>
      <c r="R32" s="5">
        <v>40672.838194444441</v>
      </c>
      <c r="S32" s="3" t="s">
        <v>27</v>
      </c>
      <c r="T32" s="10" t="s">
        <v>123</v>
      </c>
      <c r="U32" s="10" t="s">
        <v>81</v>
      </c>
      <c r="AF32" s="11"/>
      <c r="AI32" s="14"/>
      <c r="AJ32" s="15"/>
      <c r="AK32" s="15"/>
    </row>
    <row r="33" spans="1:37" s="10" customFormat="1" ht="15" x14ac:dyDescent="0.25">
      <c r="A33" s="10">
        <v>2011</v>
      </c>
      <c r="B33" s="10" t="s">
        <v>84</v>
      </c>
      <c r="C33" s="10">
        <v>618</v>
      </c>
      <c r="D33" s="10" t="s">
        <v>77</v>
      </c>
      <c r="E33" s="10" t="s">
        <v>85</v>
      </c>
      <c r="F33" s="10">
        <v>17</v>
      </c>
      <c r="G33" s="11">
        <v>54.662379421221864</v>
      </c>
      <c r="I33" s="11">
        <v>54.662379421221864</v>
      </c>
      <c r="J33" s="10">
        <v>4.835</v>
      </c>
      <c r="K33" s="10" t="s">
        <v>17</v>
      </c>
      <c r="L33" s="10" t="s">
        <v>18</v>
      </c>
      <c r="M33" s="10" t="s">
        <v>78</v>
      </c>
      <c r="N33" s="12">
        <v>40659</v>
      </c>
      <c r="P33" s="10" t="s">
        <v>79</v>
      </c>
      <c r="Q33" s="13" t="s">
        <v>80</v>
      </c>
      <c r="R33" s="5">
        <v>40672.842361111114</v>
      </c>
      <c r="S33" s="3" t="s">
        <v>27</v>
      </c>
      <c r="T33" s="10" t="s">
        <v>123</v>
      </c>
      <c r="U33" s="10" t="s">
        <v>81</v>
      </c>
      <c r="AF33" s="11"/>
      <c r="AI33" s="14"/>
      <c r="AJ33" s="15"/>
      <c r="AK33" s="15"/>
    </row>
    <row r="34" spans="1:37" s="10" customFormat="1" ht="15" x14ac:dyDescent="0.25">
      <c r="A34" s="10">
        <v>2011</v>
      </c>
      <c r="B34" s="10" t="s">
        <v>86</v>
      </c>
      <c r="C34" s="10">
        <v>618</v>
      </c>
      <c r="D34" s="10" t="s">
        <v>77</v>
      </c>
      <c r="E34" s="10" t="s">
        <v>87</v>
      </c>
      <c r="F34" s="10">
        <v>19.5</v>
      </c>
      <c r="G34" s="11">
        <v>57.268722466960348</v>
      </c>
      <c r="I34" s="11">
        <v>57.268722466960348</v>
      </c>
      <c r="J34" s="10">
        <v>4.9390000000000001</v>
      </c>
      <c r="K34" s="10" t="s">
        <v>17</v>
      </c>
      <c r="L34" s="10" t="s">
        <v>18</v>
      </c>
      <c r="M34" s="10" t="s">
        <v>78</v>
      </c>
      <c r="N34" s="12">
        <v>40659</v>
      </c>
      <c r="P34" s="10" t="s">
        <v>79</v>
      </c>
      <c r="Q34" s="13" t="s">
        <v>80</v>
      </c>
      <c r="R34" s="5">
        <v>40673.234027777777</v>
      </c>
      <c r="S34" s="3" t="s">
        <v>27</v>
      </c>
      <c r="T34" s="10" t="s">
        <v>123</v>
      </c>
      <c r="U34" s="10" t="s">
        <v>81</v>
      </c>
      <c r="AF34" s="11"/>
      <c r="AI34" s="14"/>
      <c r="AJ34" s="15"/>
      <c r="AK34" s="15"/>
    </row>
    <row r="35" spans="1:37" s="10" customFormat="1" ht="15" x14ac:dyDescent="0.25">
      <c r="A35" s="10">
        <v>2011</v>
      </c>
      <c r="B35" s="10" t="s">
        <v>88</v>
      </c>
      <c r="C35" s="10">
        <v>618</v>
      </c>
      <c r="D35" s="10" t="s">
        <v>77</v>
      </c>
      <c r="E35" s="10" t="s">
        <v>89</v>
      </c>
      <c r="F35" s="10">
        <v>20.3</v>
      </c>
      <c r="G35" s="11">
        <v>59.13978494623656</v>
      </c>
      <c r="I35" s="11">
        <v>59.13978494623656</v>
      </c>
      <c r="J35" s="10">
        <v>5.0049999999999999</v>
      </c>
      <c r="K35" s="10" t="s">
        <v>17</v>
      </c>
      <c r="L35" s="10" t="s">
        <v>18</v>
      </c>
      <c r="M35" s="10" t="s">
        <v>78</v>
      </c>
      <c r="N35" s="12">
        <v>40659</v>
      </c>
      <c r="P35" s="10" t="s">
        <v>79</v>
      </c>
      <c r="Q35" s="13" t="s">
        <v>80</v>
      </c>
      <c r="R35" s="5">
        <v>40674.238194444442</v>
      </c>
      <c r="S35" s="3" t="s">
        <v>27</v>
      </c>
      <c r="T35" s="10" t="s">
        <v>123</v>
      </c>
      <c r="U35" s="10" t="s">
        <v>81</v>
      </c>
      <c r="AF35" s="11"/>
      <c r="AI35" s="14"/>
      <c r="AJ35" s="15"/>
      <c r="AK35" s="15"/>
    </row>
    <row r="36" spans="1:37" s="10" customFormat="1" ht="15" x14ac:dyDescent="0.25">
      <c r="A36" s="10">
        <v>2011</v>
      </c>
      <c r="B36" s="10" t="s">
        <v>90</v>
      </c>
      <c r="C36" s="10">
        <v>618</v>
      </c>
      <c r="D36" s="10" t="s">
        <v>77</v>
      </c>
      <c r="E36" s="10" t="s">
        <v>91</v>
      </c>
      <c r="F36" s="10">
        <v>20.8</v>
      </c>
      <c r="G36" s="11">
        <v>60.185185185185183</v>
      </c>
      <c r="I36" s="11">
        <v>60.185185185185183</v>
      </c>
      <c r="J36" s="10">
        <v>5.085</v>
      </c>
      <c r="K36" s="10" t="s">
        <v>17</v>
      </c>
      <c r="L36" s="10" t="s">
        <v>18</v>
      </c>
      <c r="M36" s="10" t="s">
        <v>78</v>
      </c>
      <c r="N36" s="12">
        <v>40659</v>
      </c>
      <c r="P36" s="10" t="s">
        <v>79</v>
      </c>
      <c r="Q36" s="13" t="s">
        <v>80</v>
      </c>
      <c r="R36" s="5">
        <v>40676.24722222222</v>
      </c>
      <c r="S36" s="3" t="s">
        <v>27</v>
      </c>
      <c r="T36" s="10" t="s">
        <v>123</v>
      </c>
      <c r="U36" s="10" t="s">
        <v>81</v>
      </c>
      <c r="AF36" s="11"/>
      <c r="AI36" s="14"/>
      <c r="AJ36" s="15"/>
      <c r="AK36" s="15"/>
    </row>
    <row r="37" spans="1:37" s="10" customFormat="1" ht="15" x14ac:dyDescent="0.25">
      <c r="A37" s="10">
        <v>2011</v>
      </c>
      <c r="B37" s="10" t="s">
        <v>92</v>
      </c>
      <c r="C37" s="10">
        <v>618</v>
      </c>
      <c r="D37" s="10" t="s">
        <v>77</v>
      </c>
      <c r="E37" s="10" t="s">
        <v>93</v>
      </c>
      <c r="F37" s="10">
        <v>18.100000000000001</v>
      </c>
      <c r="G37" s="11">
        <v>50.980392156862742</v>
      </c>
      <c r="I37" s="11">
        <v>50.980392156862742</v>
      </c>
      <c r="J37" s="10">
        <v>4.4740000000000002</v>
      </c>
      <c r="K37" s="10" t="s">
        <v>17</v>
      </c>
      <c r="L37" s="10" t="s">
        <v>18</v>
      </c>
      <c r="M37" s="10" t="s">
        <v>78</v>
      </c>
      <c r="N37" s="12">
        <v>40659</v>
      </c>
      <c r="P37" s="10" t="s">
        <v>79</v>
      </c>
      <c r="Q37" s="13" t="s">
        <v>80</v>
      </c>
      <c r="R37" s="5">
        <v>40679.9</v>
      </c>
      <c r="S37" s="3" t="s">
        <v>27</v>
      </c>
      <c r="T37" s="10" t="s">
        <v>123</v>
      </c>
      <c r="U37" s="10" t="s">
        <v>81</v>
      </c>
      <c r="AF37" s="11"/>
      <c r="AI37" s="14"/>
      <c r="AJ37" s="15"/>
      <c r="AK37" s="15"/>
    </row>
    <row r="38" spans="1:37" s="10" customFormat="1" ht="15" x14ac:dyDescent="0.25">
      <c r="A38" s="10">
        <v>2011</v>
      </c>
      <c r="B38" s="10" t="s">
        <v>94</v>
      </c>
      <c r="C38" s="10">
        <v>618</v>
      </c>
      <c r="D38" s="10" t="s">
        <v>95</v>
      </c>
      <c r="E38" s="10" t="s">
        <v>35</v>
      </c>
      <c r="F38" s="10">
        <v>21.3</v>
      </c>
      <c r="G38" s="11">
        <v>64.285714285714278</v>
      </c>
      <c r="I38" s="11">
        <v>64.285714285714278</v>
      </c>
      <c r="J38" s="10">
        <v>5.117</v>
      </c>
      <c r="K38" s="10" t="s">
        <v>17</v>
      </c>
      <c r="L38" s="10" t="s">
        <v>18</v>
      </c>
      <c r="M38" s="10" t="s">
        <v>78</v>
      </c>
      <c r="N38" s="12">
        <v>40659</v>
      </c>
      <c r="P38" s="10" t="s">
        <v>79</v>
      </c>
      <c r="Q38" s="13" t="s">
        <v>80</v>
      </c>
      <c r="R38" s="5">
        <v>40669.850694444445</v>
      </c>
      <c r="S38" s="3" t="s">
        <v>27</v>
      </c>
      <c r="T38" s="10" t="s">
        <v>123</v>
      </c>
      <c r="U38" s="10" t="s">
        <v>81</v>
      </c>
      <c r="AF38" s="11"/>
      <c r="AI38" s="14"/>
      <c r="AJ38" s="15"/>
      <c r="AK38" s="15"/>
    </row>
    <row r="39" spans="1:37" s="10" customFormat="1" ht="15" x14ac:dyDescent="0.25">
      <c r="A39" s="10">
        <v>2011</v>
      </c>
      <c r="B39" s="10" t="s">
        <v>96</v>
      </c>
      <c r="C39" s="10">
        <v>618</v>
      </c>
      <c r="D39" s="10" t="s">
        <v>95</v>
      </c>
      <c r="E39" s="10" t="s">
        <v>36</v>
      </c>
      <c r="F39" s="10">
        <v>21.4</v>
      </c>
      <c r="G39" s="11">
        <v>69.37561942517344</v>
      </c>
      <c r="I39" s="11">
        <v>69.37561942517344</v>
      </c>
      <c r="J39" s="10">
        <v>5.0750000000000002</v>
      </c>
      <c r="K39" s="10" t="s">
        <v>17</v>
      </c>
      <c r="L39" s="10" t="s">
        <v>18</v>
      </c>
      <c r="M39" s="10" t="s">
        <v>78</v>
      </c>
      <c r="N39" s="12">
        <v>40659</v>
      </c>
      <c r="P39" s="10" t="s">
        <v>79</v>
      </c>
      <c r="Q39" s="13" t="s">
        <v>80</v>
      </c>
      <c r="R39" s="5">
        <v>40669.859722222223</v>
      </c>
      <c r="S39" s="3" t="s">
        <v>27</v>
      </c>
      <c r="T39" s="10" t="s">
        <v>123</v>
      </c>
      <c r="U39" s="10" t="s">
        <v>81</v>
      </c>
      <c r="AF39" s="11"/>
      <c r="AI39" s="14"/>
      <c r="AJ39" s="15"/>
      <c r="AK39" s="15"/>
    </row>
    <row r="40" spans="1:37" s="10" customFormat="1" ht="15" x14ac:dyDescent="0.25">
      <c r="A40" s="10">
        <v>2011</v>
      </c>
      <c r="B40" s="10" t="s">
        <v>82</v>
      </c>
      <c r="C40" s="10">
        <v>618</v>
      </c>
      <c r="D40" s="10" t="s">
        <v>95</v>
      </c>
      <c r="E40" s="10" t="s">
        <v>38</v>
      </c>
      <c r="F40" s="10">
        <v>19.8</v>
      </c>
      <c r="G40" s="11">
        <v>56.701030927835049</v>
      </c>
      <c r="I40" s="11">
        <v>56.701030927835049</v>
      </c>
      <c r="J40" s="10">
        <v>4.7169999999999996</v>
      </c>
      <c r="K40" s="10" t="s">
        <v>17</v>
      </c>
      <c r="L40" s="10" t="s">
        <v>18</v>
      </c>
      <c r="M40" s="10" t="s">
        <v>78</v>
      </c>
      <c r="N40" s="12">
        <v>40659</v>
      </c>
      <c r="P40" s="10" t="s">
        <v>79</v>
      </c>
      <c r="Q40" s="13" t="s">
        <v>80</v>
      </c>
      <c r="R40" s="5">
        <v>40671.229166666664</v>
      </c>
      <c r="S40" s="3" t="s">
        <v>27</v>
      </c>
      <c r="T40" s="10" t="s">
        <v>123</v>
      </c>
      <c r="U40" s="10" t="s">
        <v>81</v>
      </c>
      <c r="AF40" s="11"/>
      <c r="AI40" s="14"/>
      <c r="AJ40" s="15"/>
      <c r="AK40" s="15"/>
    </row>
    <row r="41" spans="1:37" s="10" customFormat="1" ht="15" x14ac:dyDescent="0.25">
      <c r="A41" s="10">
        <v>2011</v>
      </c>
      <c r="B41" s="10" t="s">
        <v>82</v>
      </c>
      <c r="C41" s="10">
        <v>618</v>
      </c>
      <c r="D41" s="10" t="s">
        <v>95</v>
      </c>
      <c r="E41" s="10" t="s">
        <v>85</v>
      </c>
      <c r="F41" s="10">
        <v>19.8</v>
      </c>
      <c r="G41" s="11">
        <v>57.471264367816097</v>
      </c>
      <c r="I41" s="11">
        <v>57.471264367816097</v>
      </c>
      <c r="J41" s="10">
        <v>4.66</v>
      </c>
      <c r="K41" s="10" t="s">
        <v>17</v>
      </c>
      <c r="L41" s="10" t="s">
        <v>18</v>
      </c>
      <c r="M41" s="10" t="s">
        <v>78</v>
      </c>
      <c r="N41" s="12">
        <v>40659</v>
      </c>
      <c r="P41" s="10" t="s">
        <v>79</v>
      </c>
      <c r="Q41" s="13" t="s">
        <v>80</v>
      </c>
      <c r="R41" s="5">
        <v>40671.229166666664</v>
      </c>
      <c r="S41" s="3" t="s">
        <v>27</v>
      </c>
      <c r="T41" s="10" t="s">
        <v>123</v>
      </c>
      <c r="U41" s="10" t="s">
        <v>81</v>
      </c>
      <c r="AF41" s="11"/>
      <c r="AI41" s="14"/>
      <c r="AJ41" s="15"/>
      <c r="AK41" s="15"/>
    </row>
    <row r="42" spans="1:37" s="10" customFormat="1" ht="15" x14ac:dyDescent="0.25">
      <c r="A42" s="10">
        <v>2011</v>
      </c>
      <c r="B42" s="10" t="s">
        <v>82</v>
      </c>
      <c r="C42" s="10">
        <v>618</v>
      </c>
      <c r="D42" s="10" t="s">
        <v>95</v>
      </c>
      <c r="E42" s="10" t="s">
        <v>87</v>
      </c>
      <c r="F42" s="10">
        <v>19.8</v>
      </c>
      <c r="G42" s="11">
        <v>57.851239669421489</v>
      </c>
      <c r="I42" s="11">
        <v>57.851239669421489</v>
      </c>
      <c r="J42" s="10">
        <v>4.6669999999999998</v>
      </c>
      <c r="K42" s="10" t="s">
        <v>17</v>
      </c>
      <c r="L42" s="10" t="s">
        <v>18</v>
      </c>
      <c r="M42" s="10" t="s">
        <v>78</v>
      </c>
      <c r="N42" s="12">
        <v>40659</v>
      </c>
      <c r="P42" s="10" t="s">
        <v>79</v>
      </c>
      <c r="Q42" s="13" t="s">
        <v>80</v>
      </c>
      <c r="R42" s="5">
        <v>40671.229166666664</v>
      </c>
      <c r="S42" s="3" t="s">
        <v>27</v>
      </c>
      <c r="T42" s="10" t="s">
        <v>123</v>
      </c>
      <c r="U42" s="10" t="s">
        <v>81</v>
      </c>
      <c r="AF42" s="11"/>
      <c r="AI42" s="14"/>
      <c r="AJ42" s="15"/>
      <c r="AK42" s="15"/>
    </row>
    <row r="43" spans="1:37" s="10" customFormat="1" ht="15" x14ac:dyDescent="0.25">
      <c r="A43" s="10">
        <v>2011</v>
      </c>
      <c r="B43" s="10" t="s">
        <v>97</v>
      </c>
      <c r="C43" s="10">
        <v>618</v>
      </c>
      <c r="D43" s="10" t="s">
        <v>95</v>
      </c>
      <c r="E43" s="10" t="s">
        <v>89</v>
      </c>
      <c r="F43" s="10">
        <v>21.1</v>
      </c>
      <c r="G43" s="11">
        <v>64.516129032258064</v>
      </c>
      <c r="I43" s="11">
        <v>64.516129032258064</v>
      </c>
      <c r="J43" s="10">
        <v>5.03</v>
      </c>
      <c r="K43" s="10" t="s">
        <v>17</v>
      </c>
      <c r="L43" s="10" t="s">
        <v>18</v>
      </c>
      <c r="M43" s="10" t="s">
        <v>78</v>
      </c>
      <c r="N43" s="12">
        <v>40659</v>
      </c>
      <c r="P43" s="10" t="s">
        <v>79</v>
      </c>
      <c r="Q43" s="13" t="s">
        <v>80</v>
      </c>
      <c r="R43" s="5">
        <v>40672.22152777778</v>
      </c>
      <c r="S43" s="3" t="s">
        <v>27</v>
      </c>
      <c r="T43" s="10" t="s">
        <v>123</v>
      </c>
      <c r="U43" s="10" t="s">
        <v>81</v>
      </c>
      <c r="AF43" s="11"/>
      <c r="AI43" s="14"/>
      <c r="AJ43" s="15"/>
      <c r="AK43" s="15"/>
    </row>
    <row r="44" spans="1:37" s="10" customFormat="1" ht="15" x14ac:dyDescent="0.25">
      <c r="A44" s="10">
        <v>2011</v>
      </c>
      <c r="B44" s="10" t="s">
        <v>98</v>
      </c>
      <c r="C44" s="10">
        <v>618</v>
      </c>
      <c r="D44" s="10" t="s">
        <v>95</v>
      </c>
      <c r="E44" s="10" t="s">
        <v>91</v>
      </c>
      <c r="F44" s="10">
        <v>21.1</v>
      </c>
      <c r="G44" s="11">
        <v>64.86486486486487</v>
      </c>
      <c r="I44" s="11">
        <v>64.86486486486487</v>
      </c>
      <c r="J44" s="10">
        <v>4.9980000000000002</v>
      </c>
      <c r="K44" s="10" t="s">
        <v>17</v>
      </c>
      <c r="L44" s="10" t="s">
        <v>18</v>
      </c>
      <c r="M44" s="10" t="s">
        <v>78</v>
      </c>
      <c r="N44" s="12">
        <v>40659</v>
      </c>
      <c r="P44" s="10" t="s">
        <v>79</v>
      </c>
      <c r="Q44" s="13" t="s">
        <v>80</v>
      </c>
      <c r="R44" s="5">
        <v>40672.275000000001</v>
      </c>
      <c r="S44" s="3" t="s">
        <v>27</v>
      </c>
      <c r="T44" s="10" t="s">
        <v>123</v>
      </c>
      <c r="U44" s="10" t="s">
        <v>81</v>
      </c>
      <c r="AF44" s="11"/>
      <c r="AI44" s="14"/>
      <c r="AJ44" s="15"/>
      <c r="AK44" s="15"/>
    </row>
    <row r="45" spans="1:37" s="10" customFormat="1" ht="15" x14ac:dyDescent="0.25">
      <c r="A45" s="10">
        <v>2011</v>
      </c>
      <c r="B45" s="10" t="s">
        <v>86</v>
      </c>
      <c r="C45" s="10">
        <v>618</v>
      </c>
      <c r="D45" s="10" t="s">
        <v>95</v>
      </c>
      <c r="E45" s="10" t="s">
        <v>93</v>
      </c>
      <c r="F45" s="10">
        <v>19.5</v>
      </c>
      <c r="G45" s="11">
        <v>56.497175141242941</v>
      </c>
      <c r="I45" s="11">
        <v>56.497175141242941</v>
      </c>
      <c r="J45" s="10">
        <v>4.5720000000000001</v>
      </c>
      <c r="K45" s="10" t="s">
        <v>17</v>
      </c>
      <c r="L45" s="10" t="s">
        <v>18</v>
      </c>
      <c r="M45" s="10" t="s">
        <v>78</v>
      </c>
      <c r="N45" s="12">
        <v>40659</v>
      </c>
      <c r="P45" s="10" t="s">
        <v>79</v>
      </c>
      <c r="Q45" s="13" t="s">
        <v>80</v>
      </c>
      <c r="R45" s="5">
        <v>40673.234027777777</v>
      </c>
      <c r="S45" s="3" t="s">
        <v>27</v>
      </c>
      <c r="T45" s="10" t="s">
        <v>123</v>
      </c>
      <c r="U45" s="10" t="s">
        <v>81</v>
      </c>
      <c r="AF45" s="11"/>
      <c r="AI45" s="14"/>
      <c r="AJ45" s="15"/>
      <c r="AK45" s="15"/>
    </row>
    <row r="46" spans="1:37" s="10" customFormat="1" ht="15" x14ac:dyDescent="0.25">
      <c r="A46" s="10">
        <v>2011</v>
      </c>
      <c r="B46" s="10" t="s">
        <v>99</v>
      </c>
      <c r="C46" s="10">
        <v>618</v>
      </c>
      <c r="D46" s="10" t="s">
        <v>95</v>
      </c>
      <c r="E46" s="10" t="s">
        <v>100</v>
      </c>
      <c r="F46" s="10">
        <v>21.5</v>
      </c>
      <c r="G46" s="11">
        <v>63.636363636363633</v>
      </c>
      <c r="I46" s="11">
        <v>63.636363636363633</v>
      </c>
      <c r="J46" s="10">
        <v>4.97</v>
      </c>
      <c r="K46" s="10" t="s">
        <v>17</v>
      </c>
      <c r="L46" s="10" t="s">
        <v>18</v>
      </c>
      <c r="M46" s="10" t="s">
        <v>78</v>
      </c>
      <c r="N46" s="12">
        <v>40659</v>
      </c>
      <c r="P46" s="10" t="s">
        <v>79</v>
      </c>
      <c r="Q46" s="13" t="s">
        <v>80</v>
      </c>
      <c r="R46" s="5">
        <v>40673.863888888889</v>
      </c>
      <c r="S46" s="3" t="s">
        <v>27</v>
      </c>
      <c r="T46" s="10" t="s">
        <v>123</v>
      </c>
      <c r="U46" s="10" t="s">
        <v>81</v>
      </c>
      <c r="AF46" s="11"/>
      <c r="AI46" s="14"/>
      <c r="AJ46" s="15"/>
      <c r="AK46" s="15"/>
    </row>
    <row r="47" spans="1:37" s="10" customFormat="1" ht="15" x14ac:dyDescent="0.25">
      <c r="A47" s="10">
        <v>2011</v>
      </c>
      <c r="B47" s="10" t="s">
        <v>101</v>
      </c>
      <c r="C47" s="10">
        <v>618</v>
      </c>
      <c r="D47" s="10" t="s">
        <v>95</v>
      </c>
      <c r="E47" s="10" t="s">
        <v>102</v>
      </c>
      <c r="F47" s="10">
        <v>20.7</v>
      </c>
      <c r="G47" s="11">
        <v>63.380281690140848</v>
      </c>
      <c r="I47" s="11">
        <v>63.380281690140848</v>
      </c>
      <c r="J47" s="10">
        <v>5.0119999999999996</v>
      </c>
      <c r="K47" s="10" t="s">
        <v>17</v>
      </c>
      <c r="L47" s="10" t="s">
        <v>18</v>
      </c>
      <c r="M47" s="10" t="s">
        <v>78</v>
      </c>
      <c r="N47" s="12">
        <v>40659</v>
      </c>
      <c r="P47" s="10" t="s">
        <v>79</v>
      </c>
      <c r="Q47" s="13" t="s">
        <v>80</v>
      </c>
      <c r="R47" s="5">
        <v>40674.238888888889</v>
      </c>
      <c r="S47" s="3" t="s">
        <v>27</v>
      </c>
      <c r="T47" s="10" t="s">
        <v>123</v>
      </c>
      <c r="U47" s="10" t="s">
        <v>81</v>
      </c>
      <c r="AF47" s="11"/>
      <c r="AI47" s="14"/>
      <c r="AJ47" s="15"/>
      <c r="AK47" s="15"/>
    </row>
    <row r="48" spans="1:37" s="10" customFormat="1" ht="15" x14ac:dyDescent="0.25">
      <c r="A48" s="10">
        <v>2011</v>
      </c>
      <c r="B48" s="10" t="s">
        <v>103</v>
      </c>
      <c r="C48" s="10">
        <v>618</v>
      </c>
      <c r="D48" s="10" t="s">
        <v>95</v>
      </c>
      <c r="E48" s="10" t="s">
        <v>104</v>
      </c>
      <c r="F48" s="10">
        <v>17.7</v>
      </c>
      <c r="G48" s="11">
        <v>47.393364928909953</v>
      </c>
      <c r="I48" s="11">
        <v>47.393364928909953</v>
      </c>
      <c r="J48" s="10">
        <v>4.13</v>
      </c>
      <c r="K48" s="10" t="s">
        <v>17</v>
      </c>
      <c r="L48" s="10" t="s">
        <v>18</v>
      </c>
      <c r="M48" s="10" t="s">
        <v>78</v>
      </c>
      <c r="N48" s="12">
        <v>40659</v>
      </c>
      <c r="P48" s="10" t="s">
        <v>79</v>
      </c>
      <c r="Q48" s="13" t="s">
        <v>80</v>
      </c>
      <c r="R48" s="5">
        <v>40680.931250000001</v>
      </c>
      <c r="S48" s="3" t="s">
        <v>27</v>
      </c>
      <c r="T48" s="10" t="s">
        <v>123</v>
      </c>
      <c r="U48" s="10" t="s">
        <v>81</v>
      </c>
      <c r="AF48" s="11"/>
      <c r="AI48" s="14"/>
      <c r="AJ48" s="15"/>
      <c r="AK48" s="15"/>
    </row>
    <row r="49" spans="1:37" s="10" customFormat="1" ht="15" x14ac:dyDescent="0.25">
      <c r="A49" s="10">
        <v>2011</v>
      </c>
      <c r="B49" s="10" t="s">
        <v>105</v>
      </c>
      <c r="C49" s="10">
        <v>618</v>
      </c>
      <c r="D49" s="10" t="s">
        <v>106</v>
      </c>
      <c r="E49" s="10" t="s">
        <v>35</v>
      </c>
      <c r="F49" s="10">
        <v>18.5</v>
      </c>
      <c r="G49" s="11">
        <v>53.846153846153847</v>
      </c>
      <c r="I49" s="11">
        <v>53.846153846153847</v>
      </c>
      <c r="J49" s="10">
        <v>4.5709999999999997</v>
      </c>
      <c r="K49" s="10" t="s">
        <v>17</v>
      </c>
      <c r="L49" s="10" t="s">
        <v>107</v>
      </c>
      <c r="M49" s="10" t="s">
        <v>108</v>
      </c>
      <c r="N49" s="12">
        <v>40676</v>
      </c>
      <c r="P49" s="10" t="s">
        <v>109</v>
      </c>
      <c r="Q49" s="13" t="s">
        <v>80</v>
      </c>
      <c r="R49" s="5">
        <v>40689.972222222219</v>
      </c>
      <c r="S49" s="3" t="s">
        <v>27</v>
      </c>
      <c r="T49" s="10" t="s">
        <v>123</v>
      </c>
      <c r="U49" s="10" t="s">
        <v>81</v>
      </c>
      <c r="AF49" s="11"/>
      <c r="AI49" s="14"/>
      <c r="AJ49" s="15"/>
      <c r="AK49" s="15"/>
    </row>
    <row r="50" spans="1:37" s="10" customFormat="1" ht="15" x14ac:dyDescent="0.25">
      <c r="A50" s="10">
        <v>2011</v>
      </c>
      <c r="B50" s="10" t="s">
        <v>110</v>
      </c>
      <c r="C50" s="10">
        <v>618</v>
      </c>
      <c r="D50" s="10" t="s">
        <v>106</v>
      </c>
      <c r="E50" s="10" t="s">
        <v>36</v>
      </c>
      <c r="F50" s="10">
        <v>19.600000000000001</v>
      </c>
      <c r="G50" s="11">
        <v>55.214723926380366</v>
      </c>
      <c r="I50" s="11">
        <v>55.214723926380366</v>
      </c>
      <c r="J50" s="10">
        <v>4.867</v>
      </c>
      <c r="K50" s="10" t="s">
        <v>17</v>
      </c>
      <c r="L50" s="10" t="s">
        <v>107</v>
      </c>
      <c r="M50" s="10" t="s">
        <v>108</v>
      </c>
      <c r="N50" s="12">
        <v>40676</v>
      </c>
      <c r="P50" s="10" t="s">
        <v>109</v>
      </c>
      <c r="Q50" s="13" t="s">
        <v>80</v>
      </c>
      <c r="R50" s="5">
        <v>40697.900694444441</v>
      </c>
      <c r="S50" s="3" t="s">
        <v>27</v>
      </c>
      <c r="T50" s="10" t="s">
        <v>123</v>
      </c>
      <c r="U50" s="10" t="s">
        <v>81</v>
      </c>
      <c r="AF50" s="11"/>
      <c r="AI50" s="14"/>
      <c r="AJ50" s="15"/>
      <c r="AK50" s="15"/>
    </row>
    <row r="51" spans="1:37" s="10" customFormat="1" ht="15" x14ac:dyDescent="0.25">
      <c r="A51" s="10">
        <v>2011</v>
      </c>
      <c r="B51" s="10" t="s">
        <v>105</v>
      </c>
      <c r="C51" s="10">
        <v>618</v>
      </c>
      <c r="D51" s="10" t="s">
        <v>111</v>
      </c>
      <c r="E51" s="10" t="s">
        <v>35</v>
      </c>
      <c r="F51" s="10">
        <v>18.5</v>
      </c>
      <c r="G51" s="11">
        <v>53.140096618357489</v>
      </c>
      <c r="I51" s="11">
        <v>53.140096618357489</v>
      </c>
      <c r="J51" s="10">
        <v>4.7960000000000003</v>
      </c>
      <c r="K51" s="10" t="s">
        <v>17</v>
      </c>
      <c r="L51" s="10" t="s">
        <v>107</v>
      </c>
      <c r="M51" s="10" t="s">
        <v>108</v>
      </c>
      <c r="N51" s="12">
        <v>40676</v>
      </c>
      <c r="P51" s="10" t="s">
        <v>109</v>
      </c>
      <c r="Q51" s="13" t="s">
        <v>80</v>
      </c>
      <c r="R51" s="5">
        <v>40689.972222222219</v>
      </c>
      <c r="S51" s="3" t="s">
        <v>27</v>
      </c>
      <c r="T51" s="10" t="s">
        <v>123</v>
      </c>
      <c r="U51" s="10" t="s">
        <v>81</v>
      </c>
      <c r="AF51" s="11"/>
      <c r="AI51" s="14"/>
      <c r="AJ51" s="15"/>
      <c r="AK51" s="15"/>
    </row>
    <row r="52" spans="1:37" s="10" customFormat="1" ht="15" x14ac:dyDescent="0.25">
      <c r="A52" s="10">
        <v>2011</v>
      </c>
      <c r="B52" s="10" t="s">
        <v>112</v>
      </c>
      <c r="C52" s="10">
        <v>618</v>
      </c>
      <c r="D52" s="10" t="s">
        <v>111</v>
      </c>
      <c r="E52" s="10" t="s">
        <v>36</v>
      </c>
      <c r="F52" s="10">
        <v>19</v>
      </c>
      <c r="G52" s="11">
        <v>56.521739130434781</v>
      </c>
      <c r="I52" s="11">
        <v>56.521739130434781</v>
      </c>
      <c r="J52" s="10">
        <v>4.8570000000000002</v>
      </c>
      <c r="K52" s="10" t="s">
        <v>17</v>
      </c>
      <c r="L52" s="10" t="s">
        <v>107</v>
      </c>
      <c r="M52" s="10" t="s">
        <v>108</v>
      </c>
      <c r="N52" s="12">
        <v>40676</v>
      </c>
      <c r="P52" s="10" t="s">
        <v>109</v>
      </c>
      <c r="Q52" s="13" t="s">
        <v>80</v>
      </c>
      <c r="R52" s="5">
        <v>40693.895833333336</v>
      </c>
      <c r="S52" s="3" t="s">
        <v>27</v>
      </c>
      <c r="T52" s="10" t="s">
        <v>123</v>
      </c>
      <c r="U52" s="10" t="s">
        <v>81</v>
      </c>
      <c r="AF52" s="11"/>
      <c r="AI52" s="14"/>
      <c r="AJ52" s="15"/>
      <c r="AK52" s="15"/>
    </row>
    <row r="53" spans="1:37" s="10" customFormat="1" ht="15" x14ac:dyDescent="0.25">
      <c r="A53" s="10">
        <v>2011</v>
      </c>
      <c r="B53" s="10" t="s">
        <v>110</v>
      </c>
      <c r="C53" s="10">
        <v>618</v>
      </c>
      <c r="D53" s="10" t="s">
        <v>111</v>
      </c>
      <c r="E53" s="10" t="s">
        <v>38</v>
      </c>
      <c r="F53" s="10">
        <v>19.600000000000001</v>
      </c>
      <c r="G53" s="11">
        <v>56.410256410256409</v>
      </c>
      <c r="I53" s="11">
        <v>56.410256410256409</v>
      </c>
      <c r="J53" s="10">
        <v>4.8540000000000001</v>
      </c>
      <c r="K53" s="10" t="s">
        <v>17</v>
      </c>
      <c r="L53" s="10" t="s">
        <v>107</v>
      </c>
      <c r="M53" s="10" t="s">
        <v>108</v>
      </c>
      <c r="N53" s="12">
        <v>40676</v>
      </c>
      <c r="P53" s="10" t="s">
        <v>109</v>
      </c>
      <c r="Q53" s="13" t="s">
        <v>80</v>
      </c>
      <c r="R53" s="5">
        <v>40697.900694444441</v>
      </c>
      <c r="S53" s="3" t="s">
        <v>27</v>
      </c>
      <c r="T53" s="10" t="s">
        <v>123</v>
      </c>
      <c r="U53" s="10" t="s">
        <v>81</v>
      </c>
      <c r="AF53" s="11"/>
      <c r="AI53" s="14"/>
      <c r="AJ53" s="15"/>
      <c r="AK53" s="15"/>
    </row>
    <row r="54" spans="1:37" s="10" customFormat="1" ht="15" x14ac:dyDescent="0.25">
      <c r="A54" s="10">
        <v>2011</v>
      </c>
      <c r="B54" s="10" t="s">
        <v>113</v>
      </c>
      <c r="C54" s="10">
        <v>618</v>
      </c>
      <c r="D54" s="10" t="s">
        <v>114</v>
      </c>
      <c r="E54" s="10" t="s">
        <v>35</v>
      </c>
      <c r="F54" s="10">
        <v>19.2</v>
      </c>
      <c r="G54" s="11">
        <v>54.054054054054056</v>
      </c>
      <c r="I54" s="11">
        <v>54.054054054054056</v>
      </c>
      <c r="J54" s="10">
        <v>4.5659999999999998</v>
      </c>
      <c r="K54" s="10" t="s">
        <v>17</v>
      </c>
      <c r="L54" s="10" t="s">
        <v>107</v>
      </c>
      <c r="M54" s="10" t="s">
        <v>108</v>
      </c>
      <c r="N54" s="12">
        <v>40676</v>
      </c>
      <c r="P54" s="10" t="s">
        <v>109</v>
      </c>
      <c r="Q54" s="13" t="s">
        <v>80</v>
      </c>
      <c r="R54" s="5">
        <v>40690.895138888889</v>
      </c>
      <c r="S54" s="3" t="s">
        <v>27</v>
      </c>
      <c r="T54" s="10" t="s">
        <v>123</v>
      </c>
      <c r="U54" s="10" t="s">
        <v>81</v>
      </c>
      <c r="AF54" s="11"/>
      <c r="AI54" s="14"/>
      <c r="AJ54" s="15"/>
      <c r="AK54" s="15"/>
    </row>
    <row r="55" spans="1:37" s="10" customFormat="1" ht="15" x14ac:dyDescent="0.25">
      <c r="A55" s="10">
        <v>2011</v>
      </c>
      <c r="B55" s="10" t="s">
        <v>115</v>
      </c>
      <c r="C55" s="10">
        <v>618</v>
      </c>
      <c r="D55" s="10" t="s">
        <v>114</v>
      </c>
      <c r="E55" s="10" t="s">
        <v>36</v>
      </c>
      <c r="F55" s="10">
        <v>19.100000000000001</v>
      </c>
      <c r="G55" s="11">
        <v>55.555555555555557</v>
      </c>
      <c r="I55" s="11">
        <v>55.555555555555557</v>
      </c>
      <c r="J55" s="10">
        <v>4.4509999999999996</v>
      </c>
      <c r="K55" s="10" t="s">
        <v>17</v>
      </c>
      <c r="L55" s="10" t="s">
        <v>107</v>
      </c>
      <c r="M55" s="10" t="s">
        <v>108</v>
      </c>
      <c r="N55" s="12">
        <v>40676</v>
      </c>
      <c r="P55" s="10" t="s">
        <v>109</v>
      </c>
      <c r="Q55" s="13" t="s">
        <v>80</v>
      </c>
      <c r="R55" s="5">
        <v>40691.964583333334</v>
      </c>
      <c r="S55" s="3" t="s">
        <v>27</v>
      </c>
      <c r="T55" s="10" t="s">
        <v>123</v>
      </c>
      <c r="U55" s="10" t="s">
        <v>81</v>
      </c>
      <c r="AF55" s="11"/>
      <c r="AI55" s="14"/>
      <c r="AJ55" s="15"/>
      <c r="AK55" s="15"/>
    </row>
    <row r="56" spans="1:37" s="10" customFormat="1" ht="15" x14ac:dyDescent="0.25">
      <c r="A56" s="10">
        <v>2011</v>
      </c>
      <c r="B56" s="10" t="s">
        <v>112</v>
      </c>
      <c r="C56" s="10">
        <v>618</v>
      </c>
      <c r="D56" s="10" t="s">
        <v>114</v>
      </c>
      <c r="E56" s="10" t="s">
        <v>38</v>
      </c>
      <c r="F56" s="10">
        <v>19</v>
      </c>
      <c r="G56" s="11">
        <v>53.846153846153847</v>
      </c>
      <c r="I56" s="11">
        <v>53.846153846153847</v>
      </c>
      <c r="J56" s="10">
        <v>4.4779999999999998</v>
      </c>
      <c r="K56" s="10" t="s">
        <v>17</v>
      </c>
      <c r="L56" s="10" t="s">
        <v>107</v>
      </c>
      <c r="M56" s="10" t="s">
        <v>108</v>
      </c>
      <c r="N56" s="12">
        <v>40676</v>
      </c>
      <c r="P56" s="10" t="s">
        <v>109</v>
      </c>
      <c r="Q56" s="13" t="s">
        <v>80</v>
      </c>
      <c r="R56" s="5">
        <v>40693.895833333336</v>
      </c>
      <c r="S56" s="3" t="s">
        <v>27</v>
      </c>
      <c r="T56" s="10" t="s">
        <v>123</v>
      </c>
      <c r="U56" s="10" t="s">
        <v>81</v>
      </c>
      <c r="AF56" s="11"/>
      <c r="AI56" s="14"/>
      <c r="AJ56" s="15"/>
      <c r="AK56" s="15"/>
    </row>
    <row r="57" spans="1:37" s="10" customFormat="1" ht="15" x14ac:dyDescent="0.25">
      <c r="A57" s="10">
        <v>2011</v>
      </c>
      <c r="B57" s="10" t="s">
        <v>113</v>
      </c>
      <c r="C57" s="10">
        <v>618</v>
      </c>
      <c r="D57" s="10" t="s">
        <v>116</v>
      </c>
      <c r="E57" s="10" t="s">
        <v>35</v>
      </c>
      <c r="F57" s="10">
        <v>19.2</v>
      </c>
      <c r="G57" s="11">
        <v>56.410256410256409</v>
      </c>
      <c r="I57" s="11">
        <v>56.410256410256409</v>
      </c>
      <c r="J57" s="10">
        <v>4.4089999999999998</v>
      </c>
      <c r="K57" s="10" t="s">
        <v>17</v>
      </c>
      <c r="L57" s="10" t="s">
        <v>107</v>
      </c>
      <c r="M57" s="10" t="s">
        <v>108</v>
      </c>
      <c r="N57" s="12">
        <v>40676</v>
      </c>
      <c r="P57" s="10" t="s">
        <v>109</v>
      </c>
      <c r="Q57" s="13" t="s">
        <v>80</v>
      </c>
      <c r="R57" s="5">
        <v>40690.895138888889</v>
      </c>
      <c r="S57" s="3" t="s">
        <v>27</v>
      </c>
      <c r="T57" s="10" t="s">
        <v>123</v>
      </c>
      <c r="U57" s="10" t="s">
        <v>81</v>
      </c>
      <c r="AF57" s="11"/>
      <c r="AI57" s="14"/>
      <c r="AJ57" s="15"/>
      <c r="AK57" s="15"/>
    </row>
    <row r="58" spans="1:37" s="10" customFormat="1" ht="15" x14ac:dyDescent="0.25">
      <c r="A58" s="10">
        <v>2011</v>
      </c>
      <c r="B58" s="10" t="s">
        <v>115</v>
      </c>
      <c r="C58" s="10">
        <v>618</v>
      </c>
      <c r="D58" s="10" t="s">
        <v>116</v>
      </c>
      <c r="E58" s="10" t="s">
        <v>36</v>
      </c>
      <c r="F58" s="10">
        <v>19.100000000000001</v>
      </c>
      <c r="G58" s="11">
        <v>56.81818181818182</v>
      </c>
      <c r="I58" s="11">
        <v>56.81818181818182</v>
      </c>
      <c r="J58" s="10">
        <v>4.3390000000000004</v>
      </c>
      <c r="K58" s="10" t="s">
        <v>17</v>
      </c>
      <c r="L58" s="10" t="s">
        <v>107</v>
      </c>
      <c r="M58" s="10" t="s">
        <v>108</v>
      </c>
      <c r="N58" s="12">
        <v>40676</v>
      </c>
      <c r="P58" s="10" t="s">
        <v>109</v>
      </c>
      <c r="Q58" s="13" t="s">
        <v>80</v>
      </c>
      <c r="R58" s="5">
        <v>40691.964583333334</v>
      </c>
      <c r="S58" s="3" t="s">
        <v>27</v>
      </c>
      <c r="T58" s="10" t="s">
        <v>123</v>
      </c>
      <c r="U58" s="10" t="s">
        <v>81</v>
      </c>
      <c r="AF58" s="11"/>
      <c r="AI58" s="14"/>
      <c r="AJ58" s="15"/>
      <c r="AK58" s="15"/>
    </row>
    <row r="59" spans="1:37" s="10" customFormat="1" ht="15" x14ac:dyDescent="0.25">
      <c r="A59" s="10">
        <v>2011</v>
      </c>
      <c r="B59" s="10" t="s">
        <v>112</v>
      </c>
      <c r="C59" s="10">
        <v>618</v>
      </c>
      <c r="D59" s="10" t="s">
        <v>116</v>
      </c>
      <c r="E59" s="10" t="s">
        <v>38</v>
      </c>
      <c r="F59" s="10">
        <v>19</v>
      </c>
      <c r="G59" s="11">
        <v>57.522123893805308</v>
      </c>
      <c r="I59" s="11">
        <v>57.522123893805308</v>
      </c>
      <c r="J59" s="10">
        <v>4.3230000000000004</v>
      </c>
      <c r="K59" s="10" t="s">
        <v>17</v>
      </c>
      <c r="L59" s="10" t="s">
        <v>107</v>
      </c>
      <c r="M59" s="10" t="s">
        <v>108</v>
      </c>
      <c r="N59" s="12">
        <v>40676</v>
      </c>
      <c r="P59" s="10" t="s">
        <v>109</v>
      </c>
      <c r="Q59" s="13" t="s">
        <v>80</v>
      </c>
      <c r="R59" s="5">
        <v>40693.895833333336</v>
      </c>
      <c r="S59" s="3" t="s">
        <v>27</v>
      </c>
      <c r="T59" s="10" t="s">
        <v>123</v>
      </c>
      <c r="U59" s="10" t="s">
        <v>81</v>
      </c>
      <c r="AF59" s="11"/>
      <c r="AI59" s="14"/>
      <c r="AJ59" s="15"/>
      <c r="AK59" s="15"/>
    </row>
    <row r="60" spans="1:37" s="10" customFormat="1" ht="15" x14ac:dyDescent="0.25">
      <c r="A60" s="10">
        <v>2011</v>
      </c>
      <c r="B60" s="10" t="s">
        <v>117</v>
      </c>
      <c r="C60" s="10">
        <v>618</v>
      </c>
      <c r="D60" s="10" t="s">
        <v>118</v>
      </c>
      <c r="F60" s="10">
        <v>23.8</v>
      </c>
      <c r="G60" s="11">
        <v>76.923076923076934</v>
      </c>
      <c r="I60" s="11">
        <v>76.923076923076934</v>
      </c>
      <c r="J60" s="10">
        <v>6.4480000000000004</v>
      </c>
      <c r="K60" s="10" t="s">
        <v>17</v>
      </c>
      <c r="L60" s="10" t="s">
        <v>119</v>
      </c>
      <c r="M60" s="10" t="s">
        <v>120</v>
      </c>
      <c r="N60" s="16">
        <v>40692</v>
      </c>
      <c r="Q60" s="13" t="s">
        <v>80</v>
      </c>
      <c r="R60" s="5">
        <v>40702.25</v>
      </c>
      <c r="S60" s="3" t="s">
        <v>27</v>
      </c>
      <c r="T60" s="10" t="s">
        <v>123</v>
      </c>
      <c r="U60" s="10" t="s">
        <v>81</v>
      </c>
      <c r="AF60" s="11"/>
      <c r="AI60" s="14"/>
      <c r="AJ60" s="15"/>
      <c r="AK60" s="15"/>
    </row>
    <row r="61" spans="1:37" s="10" customFormat="1" ht="15" x14ac:dyDescent="0.25">
      <c r="A61" s="10">
        <v>2011</v>
      </c>
      <c r="B61" s="10" t="s">
        <v>121</v>
      </c>
      <c r="C61" s="10">
        <v>618</v>
      </c>
      <c r="D61" s="10" t="s">
        <v>122</v>
      </c>
      <c r="F61" s="10">
        <v>25.5</v>
      </c>
      <c r="G61" s="11">
        <v>83.333333333333343</v>
      </c>
      <c r="I61" s="11">
        <v>83.333333333333343</v>
      </c>
      <c r="J61" s="10">
        <v>6.08</v>
      </c>
      <c r="K61" s="10" t="s">
        <v>17</v>
      </c>
      <c r="L61" s="10" t="s">
        <v>119</v>
      </c>
      <c r="M61" s="10" t="s">
        <v>120</v>
      </c>
      <c r="N61" s="16">
        <v>40692</v>
      </c>
      <c r="Q61" s="13" t="s">
        <v>80</v>
      </c>
      <c r="R61" s="17">
        <v>40704.229861111111</v>
      </c>
      <c r="S61" s="18" t="s">
        <v>27</v>
      </c>
      <c r="T61" s="10" t="s">
        <v>123</v>
      </c>
      <c r="U61" s="10" t="s">
        <v>81</v>
      </c>
      <c r="AF61" s="11"/>
      <c r="AI61" s="14"/>
      <c r="AJ61" s="15"/>
      <c r="AK61" s="15"/>
    </row>
    <row r="62" spans="1:37" ht="12.75" customHeight="1" x14ac:dyDescent="0.25">
      <c r="A62" s="26">
        <v>2008</v>
      </c>
      <c r="B62" s="10" t="s">
        <v>126</v>
      </c>
      <c r="C62" s="10">
        <v>618</v>
      </c>
      <c r="D62" s="10"/>
      <c r="E62" s="8"/>
      <c r="F62" s="10">
        <v>26</v>
      </c>
      <c r="G62" s="27">
        <v>79.207920792079207</v>
      </c>
      <c r="H62" s="7"/>
      <c r="I62" s="27">
        <v>79.207920792079207</v>
      </c>
      <c r="J62" s="10">
        <v>5.8330000000000002</v>
      </c>
      <c r="K62" s="8" t="s">
        <v>127</v>
      </c>
      <c r="L62" s="8" t="s">
        <v>128</v>
      </c>
      <c r="M62" s="28" t="s">
        <v>129</v>
      </c>
      <c r="N62" s="29">
        <v>39663.661805555559</v>
      </c>
      <c r="O62" s="28"/>
      <c r="P62" s="30" t="s">
        <v>130</v>
      </c>
      <c r="R62" s="31">
        <v>39643.34233796296</v>
      </c>
      <c r="S62" s="9" t="s">
        <v>131</v>
      </c>
      <c r="T62" s="28" t="s">
        <v>123</v>
      </c>
      <c r="U62" s="30" t="s">
        <v>132</v>
      </c>
    </row>
    <row r="63" spans="1:37" ht="12.75" customHeight="1" x14ac:dyDescent="0.25">
      <c r="A63" s="26">
        <v>2008</v>
      </c>
      <c r="B63" s="10" t="s">
        <v>133</v>
      </c>
      <c r="C63" s="10">
        <v>618</v>
      </c>
      <c r="D63" s="10"/>
      <c r="E63" s="8"/>
      <c r="F63" s="10">
        <v>26</v>
      </c>
      <c r="G63" s="27">
        <v>83.333333333333343</v>
      </c>
      <c r="H63" s="7"/>
      <c r="I63" s="27">
        <v>83.333333333333343</v>
      </c>
      <c r="J63" s="10">
        <v>5.9459999999999997</v>
      </c>
      <c r="K63" s="8" t="s">
        <v>127</v>
      </c>
      <c r="L63" s="8" t="s">
        <v>128</v>
      </c>
      <c r="M63" s="28" t="s">
        <v>129</v>
      </c>
      <c r="N63" s="29">
        <v>39663.661805555559</v>
      </c>
      <c r="O63" s="28"/>
      <c r="P63" s="30" t="s">
        <v>130</v>
      </c>
      <c r="Q63" s="3"/>
      <c r="R63" s="32">
        <v>39643.349976851852</v>
      </c>
      <c r="S63" s="9" t="s">
        <v>131</v>
      </c>
      <c r="T63" s="28" t="s">
        <v>123</v>
      </c>
      <c r="U63" s="30" t="s">
        <v>132</v>
      </c>
    </row>
    <row r="64" spans="1:37" ht="15.75" x14ac:dyDescent="0.25">
      <c r="A64" s="26">
        <v>2008</v>
      </c>
      <c r="B64" s="10" t="s">
        <v>134</v>
      </c>
      <c r="C64" s="10">
        <v>618</v>
      </c>
      <c r="D64" s="10"/>
      <c r="E64" s="10"/>
      <c r="F64" s="10">
        <v>26</v>
      </c>
      <c r="G64" s="11">
        <v>77.922077922077918</v>
      </c>
      <c r="H64" s="10"/>
      <c r="I64" s="11">
        <v>77.922077922077918</v>
      </c>
      <c r="J64" s="10">
        <v>5.8780000000000001</v>
      </c>
      <c r="K64" s="8" t="s">
        <v>127</v>
      </c>
      <c r="L64" s="8" t="s">
        <v>128</v>
      </c>
      <c r="M64" s="28" t="s">
        <v>129</v>
      </c>
      <c r="N64" s="29">
        <v>39663.661805555559</v>
      </c>
      <c r="O64" s="28"/>
      <c r="P64" s="30" t="s">
        <v>130</v>
      </c>
      <c r="R64" s="6">
        <v>39643.354907407411</v>
      </c>
      <c r="S64" s="9" t="s">
        <v>131</v>
      </c>
      <c r="T64" s="28" t="s">
        <v>123</v>
      </c>
      <c r="U64" s="30" t="s">
        <v>132</v>
      </c>
    </row>
    <row r="65" spans="1:21" ht="15.75" x14ac:dyDescent="0.25">
      <c r="A65" s="26">
        <v>2008</v>
      </c>
      <c r="B65" s="10" t="s">
        <v>135</v>
      </c>
      <c r="C65" s="10">
        <v>618</v>
      </c>
      <c r="D65" s="10"/>
      <c r="E65" s="10"/>
      <c r="F65" s="10">
        <v>26</v>
      </c>
      <c r="G65" s="11">
        <v>77.922077922077918</v>
      </c>
      <c r="H65" s="10"/>
      <c r="I65" s="11">
        <v>77.922077922077918</v>
      </c>
      <c r="J65" s="10">
        <v>5.8879999999999999</v>
      </c>
      <c r="K65" s="8" t="s">
        <v>127</v>
      </c>
      <c r="L65" s="8" t="s">
        <v>128</v>
      </c>
      <c r="M65" s="28" t="s">
        <v>129</v>
      </c>
      <c r="N65" s="29">
        <v>39663.661805555559</v>
      </c>
      <c r="O65" s="28"/>
      <c r="P65" s="30" t="s">
        <v>130</v>
      </c>
      <c r="R65" s="6">
        <v>39643.356851851851</v>
      </c>
      <c r="S65" s="9" t="s">
        <v>131</v>
      </c>
      <c r="T65" s="28" t="s">
        <v>123</v>
      </c>
      <c r="U65" s="30" t="s">
        <v>132</v>
      </c>
    </row>
    <row r="66" spans="1:21" ht="15.75" x14ac:dyDescent="0.25">
      <c r="A66" s="26">
        <v>2008</v>
      </c>
      <c r="B66" s="10" t="s">
        <v>136</v>
      </c>
      <c r="C66" s="10">
        <v>618</v>
      </c>
      <c r="D66" s="10"/>
      <c r="E66" s="10"/>
      <c r="F66" s="10">
        <v>25.5</v>
      </c>
      <c r="G66" s="11">
        <v>79.207920792079207</v>
      </c>
      <c r="H66" s="10"/>
      <c r="I66" s="11">
        <v>79.207920792079207</v>
      </c>
      <c r="J66" s="10">
        <v>6.016</v>
      </c>
      <c r="K66" s="8" t="s">
        <v>127</v>
      </c>
      <c r="L66" s="8" t="s">
        <v>128</v>
      </c>
      <c r="M66" s="28" t="s">
        <v>129</v>
      </c>
      <c r="N66" s="29">
        <v>39663.661805555559</v>
      </c>
      <c r="O66" s="28"/>
      <c r="P66" s="30" t="s">
        <v>130</v>
      </c>
      <c r="R66" s="6">
        <v>39648.344097222223</v>
      </c>
      <c r="S66" s="9" t="s">
        <v>131</v>
      </c>
      <c r="T66" s="28" t="s">
        <v>123</v>
      </c>
      <c r="U66" s="30" t="s">
        <v>132</v>
      </c>
    </row>
    <row r="67" spans="1:21" ht="15.75" x14ac:dyDescent="0.25">
      <c r="A67" s="26">
        <v>2008</v>
      </c>
      <c r="B67" s="10" t="s">
        <v>136</v>
      </c>
      <c r="C67" s="10">
        <v>618</v>
      </c>
      <c r="D67" s="10"/>
      <c r="E67" s="10"/>
      <c r="F67" s="10">
        <v>25.5</v>
      </c>
      <c r="G67" s="11">
        <v>76.3888888888889</v>
      </c>
      <c r="H67" s="10"/>
      <c r="I67" s="11">
        <v>76.3888888888889</v>
      </c>
      <c r="J67" s="10">
        <v>5.48</v>
      </c>
      <c r="K67" s="8" t="s">
        <v>127</v>
      </c>
      <c r="L67" s="8" t="s">
        <v>128</v>
      </c>
      <c r="M67" s="28" t="s">
        <v>129</v>
      </c>
      <c r="N67" s="29">
        <v>39663.661805555559</v>
      </c>
      <c r="O67" s="28"/>
      <c r="P67" s="30" t="s">
        <v>130</v>
      </c>
      <c r="R67" s="6">
        <v>39648.344097222223</v>
      </c>
      <c r="S67" s="9" t="s">
        <v>131</v>
      </c>
      <c r="T67" s="28" t="s">
        <v>123</v>
      </c>
      <c r="U67" s="30" t="s">
        <v>132</v>
      </c>
    </row>
    <row r="68" spans="1:21" ht="15.75" x14ac:dyDescent="0.25">
      <c r="A68" s="26">
        <v>2008</v>
      </c>
      <c r="B68" s="10" t="s">
        <v>137</v>
      </c>
      <c r="C68" s="10">
        <v>618</v>
      </c>
      <c r="D68" s="10" t="s">
        <v>138</v>
      </c>
      <c r="E68" s="10"/>
      <c r="F68" s="10">
        <v>25.5</v>
      </c>
      <c r="G68" s="11">
        <v>81.632653061224488</v>
      </c>
      <c r="H68" s="10"/>
      <c r="I68" s="11">
        <v>81.632653061224488</v>
      </c>
      <c r="J68" s="10">
        <v>6.01</v>
      </c>
      <c r="K68" s="8" t="s">
        <v>127</v>
      </c>
      <c r="L68" s="8" t="s">
        <v>128</v>
      </c>
      <c r="M68" s="28" t="s">
        <v>129</v>
      </c>
      <c r="N68" s="29">
        <v>39663.661805555559</v>
      </c>
      <c r="O68" s="28"/>
      <c r="P68" s="30" t="s">
        <v>130</v>
      </c>
      <c r="Q68" s="28" t="s">
        <v>132</v>
      </c>
      <c r="R68" s="6">
        <v>39648.346875000003</v>
      </c>
      <c r="S68" s="9" t="s">
        <v>131</v>
      </c>
      <c r="T68" s="28" t="s">
        <v>123</v>
      </c>
      <c r="U68" s="30" t="s">
        <v>132</v>
      </c>
    </row>
    <row r="69" spans="1:21" ht="15.75" x14ac:dyDescent="0.25">
      <c r="A69" s="33">
        <v>2009</v>
      </c>
      <c r="B69" s="10" t="s">
        <v>139</v>
      </c>
      <c r="C69" s="10">
        <v>618</v>
      </c>
      <c r="D69" s="10"/>
      <c r="E69" s="10"/>
      <c r="F69" s="10">
        <v>25</v>
      </c>
      <c r="G69" s="11">
        <v>77.519379844961236</v>
      </c>
      <c r="H69" s="10"/>
      <c r="I69" s="11">
        <v>77.519379844961236</v>
      </c>
      <c r="J69" s="10">
        <v>5.34</v>
      </c>
      <c r="K69" s="8" t="s">
        <v>127</v>
      </c>
      <c r="L69" s="8" t="s">
        <v>128</v>
      </c>
      <c r="M69" s="28" t="s">
        <v>129</v>
      </c>
      <c r="N69" s="29">
        <v>39663.661805555559</v>
      </c>
      <c r="O69" s="28"/>
      <c r="P69" s="30" t="s">
        <v>130</v>
      </c>
      <c r="R69" s="6">
        <v>40039.431944444441</v>
      </c>
      <c r="S69" s="9" t="s">
        <v>131</v>
      </c>
      <c r="T69" s="28" t="s">
        <v>123</v>
      </c>
      <c r="U69" s="30" t="s">
        <v>132</v>
      </c>
    </row>
    <row r="70" spans="1:21" ht="15.75" x14ac:dyDescent="0.25">
      <c r="A70" s="21"/>
      <c r="B70" s="10"/>
      <c r="C70" s="10"/>
      <c r="D70" s="10"/>
      <c r="E70" s="10"/>
      <c r="F70" s="10"/>
      <c r="G70" s="11"/>
      <c r="H70" s="10"/>
      <c r="I70" s="11"/>
      <c r="J70" s="10"/>
      <c r="K70" s="8"/>
      <c r="L70" s="8"/>
      <c r="M70" s="28"/>
      <c r="N70" s="29"/>
      <c r="O70" s="28"/>
      <c r="P70" s="34"/>
      <c r="S70" s="8"/>
      <c r="T70" s="28"/>
      <c r="U70" s="34"/>
    </row>
    <row r="71" spans="1:21" ht="15.75" x14ac:dyDescent="0.25">
      <c r="A71" s="21"/>
      <c r="B71" s="35" t="s">
        <v>140</v>
      </c>
      <c r="C71" s="10"/>
      <c r="D71" s="10"/>
      <c r="E71" s="10"/>
      <c r="F71" s="10"/>
      <c r="G71" s="11"/>
      <c r="H71" s="10"/>
      <c r="I71" s="11"/>
      <c r="J71" s="10"/>
      <c r="K71" s="8"/>
      <c r="L71" s="8"/>
      <c r="M71" s="28"/>
      <c r="N71" s="29"/>
      <c r="O71" s="28"/>
      <c r="P71" s="34"/>
      <c r="S71" s="8"/>
      <c r="T71" s="28"/>
      <c r="U71" s="34"/>
    </row>
    <row r="72" spans="1:21" ht="15.75" x14ac:dyDescent="0.25">
      <c r="A72" s="21"/>
      <c r="B72" s="10"/>
      <c r="C72" s="10" t="s">
        <v>141</v>
      </c>
      <c r="D72" s="10"/>
      <c r="E72" s="10"/>
      <c r="F72" s="10"/>
      <c r="G72" s="11"/>
      <c r="H72" s="10"/>
      <c r="I72" s="11"/>
      <c r="J72" s="10"/>
      <c r="K72" s="8"/>
      <c r="L72" s="8"/>
      <c r="M72" s="28"/>
      <c r="N72" s="29"/>
      <c r="O72" s="28"/>
      <c r="P72" s="34"/>
      <c r="S72" s="8"/>
      <c r="T72" s="28"/>
      <c r="U72" s="34"/>
    </row>
    <row r="73" spans="1:21" ht="15.75" x14ac:dyDescent="0.25">
      <c r="A73" s="21"/>
      <c r="B73" s="10"/>
      <c r="C73" s="10" t="s">
        <v>142</v>
      </c>
      <c r="D73" s="10"/>
      <c r="E73" s="10"/>
      <c r="F73" s="10"/>
      <c r="G73" s="11"/>
      <c r="H73" s="10"/>
      <c r="I73" s="11"/>
      <c r="J73" s="10"/>
      <c r="K73" s="8"/>
      <c r="L73" s="8"/>
      <c r="M73" s="28"/>
      <c r="N73" s="29"/>
      <c r="O73" s="28"/>
      <c r="P73" s="34"/>
      <c r="S73" s="8"/>
      <c r="T73" s="28"/>
      <c r="U73" s="34"/>
    </row>
    <row r="74" spans="1:21" s="19" customFormat="1" ht="12.75" customHeight="1" x14ac:dyDescent="0.25">
      <c r="A74" s="21"/>
      <c r="B74" s="21"/>
      <c r="C74" s="36" t="s">
        <v>143</v>
      </c>
      <c r="D74" s="7"/>
      <c r="E74" s="8"/>
      <c r="F74" s="7"/>
      <c r="G74" s="7"/>
      <c r="H74" s="7"/>
      <c r="I74" s="7"/>
      <c r="J74" s="7"/>
      <c r="K74" s="8"/>
      <c r="L74" s="8"/>
      <c r="M74" s="8"/>
      <c r="N74" s="22"/>
      <c r="O74" s="21"/>
      <c r="P74" s="23"/>
      <c r="Q74" s="8"/>
      <c r="R74" s="22"/>
      <c r="S74" s="23"/>
      <c r="T74" s="8"/>
      <c r="U74" s="8"/>
    </row>
    <row r="75" spans="1:21" s="19" customFormat="1" ht="12.75" customHeight="1" x14ac:dyDescent="0.25">
      <c r="A75" s="21"/>
      <c r="B75" s="21"/>
      <c r="C75" s="7"/>
      <c r="D75" s="7"/>
      <c r="E75" s="8"/>
      <c r="F75" s="7"/>
      <c r="G75" s="7"/>
      <c r="H75" s="7"/>
      <c r="I75" s="7"/>
      <c r="J75" s="7"/>
      <c r="K75" s="8"/>
      <c r="L75" s="8"/>
      <c r="M75" s="8"/>
      <c r="N75" s="22"/>
      <c r="O75" s="21"/>
      <c r="P75" s="23"/>
      <c r="Q75" s="8"/>
      <c r="R75" s="22"/>
      <c r="S75" s="23"/>
      <c r="T75" s="8"/>
      <c r="U75" s="8"/>
    </row>
    <row r="76" spans="1:21" s="19" customFormat="1" ht="12.75" customHeight="1" x14ac:dyDescent="0.25">
      <c r="A76" s="21"/>
      <c r="B76" s="21"/>
      <c r="C76" s="7"/>
      <c r="D76" s="24" t="s">
        <v>124</v>
      </c>
      <c r="E76"/>
      <c r="F76"/>
      <c r="G76"/>
      <c r="H76"/>
      <c r="I76"/>
      <c r="J76"/>
      <c r="K76"/>
      <c r="L76"/>
      <c r="N76" s="22"/>
      <c r="O76" s="25" t="s">
        <v>125</v>
      </c>
      <c r="P76" s="23"/>
      <c r="Q76" s="8"/>
      <c r="R76" s="22"/>
      <c r="S76" s="23"/>
      <c r="T76" s="8"/>
      <c r="U76" s="8"/>
    </row>
    <row r="77" spans="1:21" s="19" customFormat="1" ht="12.75" customHeight="1" x14ac:dyDescent="0.25">
      <c r="A77" s="21"/>
      <c r="B77" s="21"/>
      <c r="C77" s="7"/>
      <c r="D77" s="7"/>
      <c r="E77" s="8"/>
      <c r="F77" s="7"/>
      <c r="G77" s="7"/>
      <c r="H77" s="7"/>
      <c r="I77" s="7"/>
      <c r="J77" s="7"/>
      <c r="K77" s="8"/>
      <c r="L77" s="8"/>
      <c r="M77" s="8"/>
      <c r="N77" s="22"/>
      <c r="O77" s="21"/>
      <c r="P77" s="23"/>
      <c r="Q77" s="8"/>
      <c r="R77" s="22"/>
      <c r="S77" s="23"/>
      <c r="T77" s="8"/>
      <c r="U77" s="8"/>
    </row>
    <row r="78" spans="1:21" s="19" customFormat="1" ht="12.75" customHeight="1" x14ac:dyDescent="0.25">
      <c r="A78" s="21"/>
      <c r="B78" s="21"/>
      <c r="C78" s="7"/>
      <c r="D78" s="7"/>
      <c r="E78" s="8"/>
      <c r="F78" s="7"/>
      <c r="G78" s="7"/>
      <c r="H78" s="7"/>
      <c r="I78" s="7"/>
      <c r="J78" s="7"/>
      <c r="K78" s="8"/>
      <c r="L78" s="8"/>
      <c r="M78" s="8"/>
      <c r="N78" s="22"/>
      <c r="O78" s="21"/>
      <c r="P78" s="23"/>
      <c r="Q78" s="8"/>
      <c r="R78" s="22"/>
      <c r="S78" s="23"/>
      <c r="T78" s="8"/>
      <c r="U78" s="8"/>
    </row>
    <row r="79" spans="1:21" s="19" customFormat="1" ht="12.75" customHeight="1" x14ac:dyDescent="0.25">
      <c r="A79" s="21"/>
      <c r="B79" s="21"/>
      <c r="C79" s="7"/>
      <c r="D79" s="7"/>
      <c r="E79" s="8"/>
      <c r="F79" s="7"/>
      <c r="G79" s="7"/>
      <c r="H79" s="7"/>
      <c r="I79" s="7"/>
      <c r="J79" s="7"/>
      <c r="K79" s="8"/>
      <c r="L79" s="8"/>
      <c r="M79" s="8"/>
      <c r="N79" s="22"/>
      <c r="O79" s="21"/>
      <c r="P79" s="23"/>
      <c r="Q79" s="8"/>
      <c r="R79" s="22"/>
      <c r="S79" s="23"/>
      <c r="T79" s="8"/>
      <c r="U79" s="8"/>
    </row>
    <row r="80" spans="1:21" s="19" customFormat="1" ht="12.75" customHeight="1" x14ac:dyDescent="0.25">
      <c r="A80" s="21"/>
      <c r="B80" s="21"/>
      <c r="C80" s="7"/>
      <c r="D80" s="7"/>
      <c r="E80" s="8"/>
      <c r="F80" s="7"/>
      <c r="G80" s="7"/>
      <c r="H80" s="7"/>
      <c r="I80" s="7"/>
      <c r="J80" s="7"/>
      <c r="K80" s="8"/>
      <c r="L80" s="8"/>
      <c r="M80" s="8"/>
      <c r="N80" s="22"/>
      <c r="O80" s="21"/>
      <c r="P80" s="23"/>
      <c r="Q80" s="8"/>
      <c r="R80" s="22"/>
      <c r="S80" s="23"/>
      <c r="T80" s="8"/>
      <c r="U80" s="8"/>
    </row>
    <row r="81" spans="1:21" s="19" customFormat="1" ht="12.75" customHeight="1" x14ac:dyDescent="0.25">
      <c r="A81" s="21"/>
      <c r="B81" s="21"/>
      <c r="C81" s="7"/>
      <c r="D81" s="7"/>
      <c r="E81" s="8"/>
      <c r="F81" s="7"/>
      <c r="G81" s="7"/>
      <c r="H81" s="7"/>
      <c r="I81" s="7"/>
      <c r="J81" s="7"/>
      <c r="K81" s="8"/>
      <c r="L81" s="8"/>
      <c r="M81" s="8"/>
      <c r="N81" s="22"/>
      <c r="O81" s="21"/>
      <c r="P81" s="23"/>
      <c r="Q81" s="8"/>
      <c r="R81" s="22"/>
      <c r="S81" s="23"/>
      <c r="T81" s="8"/>
      <c r="U81" s="8"/>
    </row>
    <row r="82" spans="1:21" s="19" customFormat="1" ht="12.75" customHeight="1" x14ac:dyDescent="0.25">
      <c r="A82" s="21"/>
      <c r="B82" s="21"/>
      <c r="C82" s="7"/>
      <c r="D82" s="7"/>
      <c r="E82" s="8"/>
      <c r="F82" s="7"/>
      <c r="G82" s="7"/>
      <c r="H82" s="7"/>
      <c r="I82" s="7"/>
      <c r="J82" s="7"/>
      <c r="K82" s="8"/>
      <c r="L82" s="8"/>
      <c r="M82" s="8"/>
      <c r="N82" s="22"/>
      <c r="O82" s="21"/>
      <c r="P82" s="23"/>
      <c r="Q82" s="8"/>
      <c r="R82" s="22"/>
      <c r="S82" s="23"/>
      <c r="T82" s="8"/>
      <c r="U82" s="8"/>
    </row>
    <row r="83" spans="1:21" s="19" customFormat="1" ht="12.75" customHeight="1" x14ac:dyDescent="0.25">
      <c r="A83" s="21"/>
      <c r="B83" s="21"/>
      <c r="C83" s="7"/>
      <c r="D83" s="7"/>
      <c r="E83" s="8"/>
      <c r="F83" s="7"/>
      <c r="G83" s="7"/>
      <c r="H83" s="7"/>
      <c r="I83" s="7"/>
      <c r="J83" s="7"/>
      <c r="K83" s="8"/>
      <c r="L83" s="8"/>
      <c r="M83" s="8"/>
      <c r="N83" s="22"/>
      <c r="O83" s="21"/>
      <c r="P83" s="23"/>
      <c r="Q83" s="8"/>
      <c r="R83" s="22"/>
      <c r="S83" s="23"/>
      <c r="T83" s="8"/>
      <c r="U83" s="8"/>
    </row>
    <row r="84" spans="1:21" s="19" customFormat="1" ht="12.75" customHeight="1" x14ac:dyDescent="0.25">
      <c r="A84" s="21"/>
      <c r="B84" s="21"/>
      <c r="C84" s="7"/>
      <c r="D84" s="7"/>
      <c r="E84" s="8"/>
      <c r="F84" s="7"/>
      <c r="G84" s="7"/>
      <c r="H84" s="7"/>
      <c r="I84" s="7"/>
      <c r="J84" s="7"/>
      <c r="K84" s="8"/>
      <c r="L84" s="8"/>
      <c r="M84" s="8"/>
      <c r="N84" s="22"/>
      <c r="O84" s="21"/>
      <c r="P84" s="23"/>
      <c r="Q84" s="8"/>
      <c r="R84" s="22"/>
      <c r="S84" s="23"/>
      <c r="T84" s="8"/>
      <c r="U84" s="8"/>
    </row>
    <row r="85" spans="1:21" s="19" customFormat="1" ht="12.75" customHeight="1" x14ac:dyDescent="0.25">
      <c r="A85" s="21"/>
      <c r="B85" s="21"/>
      <c r="C85" s="7"/>
      <c r="D85" s="7"/>
      <c r="E85" s="8"/>
      <c r="F85" s="7"/>
      <c r="G85" s="7"/>
      <c r="H85" s="7"/>
      <c r="I85" s="7"/>
      <c r="J85" s="7"/>
      <c r="K85" s="8"/>
      <c r="L85" s="8"/>
      <c r="M85" s="8"/>
      <c r="N85" s="22"/>
      <c r="O85" s="21"/>
      <c r="P85" s="23"/>
      <c r="Q85" s="8"/>
      <c r="R85" s="22"/>
      <c r="S85" s="23"/>
      <c r="T85" s="8"/>
      <c r="U85" s="8"/>
    </row>
    <row r="86" spans="1:21" s="19" customFormat="1" ht="12.75" customHeight="1" x14ac:dyDescent="0.25">
      <c r="A86" s="21"/>
      <c r="B86" s="21"/>
      <c r="C86" s="7"/>
      <c r="D86" s="7"/>
      <c r="E86" s="8"/>
      <c r="F86" s="7"/>
      <c r="G86" s="7"/>
      <c r="H86" s="7"/>
      <c r="I86" s="7"/>
      <c r="J86" s="7"/>
      <c r="K86" s="8"/>
      <c r="L86" s="8"/>
      <c r="M86" s="8"/>
      <c r="N86" s="22"/>
      <c r="O86" s="21"/>
      <c r="P86" s="23"/>
      <c r="Q86" s="8"/>
      <c r="R86" s="22"/>
      <c r="S86" s="23"/>
      <c r="T86" s="8"/>
      <c r="U86" s="8"/>
    </row>
    <row r="87" spans="1:21" s="19" customFormat="1" ht="12.75" customHeight="1" x14ac:dyDescent="0.25">
      <c r="A87" s="21"/>
      <c r="B87" s="21"/>
      <c r="C87" s="7"/>
      <c r="D87" s="7"/>
      <c r="E87" s="8"/>
      <c r="F87" s="7"/>
      <c r="G87" s="7"/>
      <c r="H87" s="7"/>
      <c r="I87" s="7"/>
      <c r="J87" s="7"/>
      <c r="K87" s="8"/>
      <c r="L87" s="8"/>
      <c r="M87" s="8"/>
      <c r="N87" s="22"/>
      <c r="O87" s="21"/>
      <c r="P87" s="23"/>
      <c r="Q87" s="8"/>
      <c r="R87" s="22"/>
      <c r="S87" s="23"/>
      <c r="T87" s="8"/>
      <c r="U87" s="8"/>
    </row>
    <row r="88" spans="1:21" s="19" customFormat="1" ht="12.75" customHeight="1" x14ac:dyDescent="0.25">
      <c r="A88" s="21"/>
      <c r="B88" s="21"/>
      <c r="C88" s="7"/>
      <c r="D88" s="7"/>
      <c r="E88" s="8"/>
      <c r="F88" s="7"/>
      <c r="G88" s="7"/>
      <c r="H88" s="7"/>
      <c r="I88" s="7"/>
      <c r="J88" s="7"/>
      <c r="K88" s="8"/>
      <c r="L88" s="8"/>
      <c r="M88" s="8"/>
      <c r="N88" s="22"/>
      <c r="O88" s="21"/>
      <c r="P88" s="23"/>
      <c r="Q88" s="8"/>
      <c r="R88" s="22"/>
      <c r="S88" s="23"/>
      <c r="T88" s="8"/>
      <c r="U88" s="8"/>
    </row>
    <row r="89" spans="1:21" s="19" customFormat="1" ht="12.75" customHeight="1" x14ac:dyDescent="0.25">
      <c r="A89" s="21"/>
      <c r="B89" s="21"/>
      <c r="C89" s="7"/>
      <c r="D89" s="7"/>
      <c r="E89" s="8"/>
      <c r="F89" s="7"/>
      <c r="G89" s="7"/>
      <c r="H89" s="7"/>
      <c r="I89" s="7"/>
      <c r="J89" s="7"/>
      <c r="K89" s="8"/>
      <c r="L89" s="8"/>
      <c r="M89" s="8"/>
      <c r="N89" s="22"/>
      <c r="O89" s="21"/>
      <c r="P89" s="23"/>
      <c r="Q89" s="8"/>
      <c r="R89" s="22"/>
      <c r="S89" s="23"/>
      <c r="T89" s="8"/>
      <c r="U89" s="8"/>
    </row>
    <row r="90" spans="1:21" s="19" customFormat="1" ht="12.75" customHeight="1" x14ac:dyDescent="0.25">
      <c r="A90" s="21"/>
      <c r="B90" s="21"/>
      <c r="C90" s="7"/>
      <c r="D90" s="7"/>
      <c r="E90" s="8"/>
      <c r="F90" s="7"/>
      <c r="G90" s="7"/>
      <c r="H90" s="7"/>
      <c r="I90" s="7"/>
      <c r="J90" s="7"/>
      <c r="K90" s="8"/>
      <c r="L90" s="8"/>
      <c r="M90" s="8"/>
      <c r="N90" s="22"/>
      <c r="O90" s="21"/>
      <c r="P90" s="23"/>
      <c r="Q90" s="8"/>
      <c r="R90" s="22"/>
      <c r="S90" s="23"/>
      <c r="T90" s="8"/>
      <c r="U90" s="8"/>
    </row>
    <row r="91" spans="1:21" s="19" customFormat="1" ht="12.75" customHeight="1" x14ac:dyDescent="0.25">
      <c r="A91" s="21"/>
      <c r="B91" s="21"/>
      <c r="C91" s="7"/>
      <c r="D91" s="7"/>
      <c r="E91" s="8"/>
      <c r="F91" s="7"/>
      <c r="G91" s="7"/>
      <c r="H91" s="7"/>
      <c r="I91" s="7"/>
      <c r="J91" s="7"/>
      <c r="K91" s="8"/>
      <c r="L91" s="8"/>
      <c r="M91" s="8"/>
      <c r="N91" s="22"/>
      <c r="O91" s="21"/>
      <c r="P91" s="23"/>
      <c r="Q91" s="8"/>
      <c r="R91" s="22"/>
      <c r="S91" s="23"/>
      <c r="T91" s="8"/>
      <c r="U91" s="8"/>
    </row>
    <row r="92" spans="1:21" s="19" customFormat="1" ht="12.75" customHeight="1" x14ac:dyDescent="0.25">
      <c r="A92" s="21"/>
      <c r="B92" s="21"/>
      <c r="C92" s="7"/>
      <c r="D92" s="7"/>
      <c r="E92" s="8"/>
      <c r="F92" s="7"/>
      <c r="G92" s="7"/>
      <c r="H92" s="7"/>
      <c r="I92" s="7"/>
      <c r="J92" s="7"/>
      <c r="K92" s="8"/>
      <c r="L92" s="8"/>
      <c r="M92" s="8"/>
      <c r="N92" s="22"/>
      <c r="O92" s="21"/>
      <c r="P92" s="23"/>
      <c r="Q92" s="8"/>
      <c r="R92" s="22"/>
      <c r="S92" s="23"/>
      <c r="T92" s="8"/>
      <c r="U92" s="8"/>
    </row>
    <row r="93" spans="1:21" s="19" customFormat="1" ht="12.75" customHeight="1" x14ac:dyDescent="0.25">
      <c r="A93" s="21"/>
      <c r="B93" s="21"/>
      <c r="C93" s="7"/>
      <c r="D93" s="7"/>
      <c r="E93" s="8"/>
      <c r="F93" s="7"/>
      <c r="G93" s="7"/>
      <c r="H93" s="7"/>
      <c r="I93" s="7"/>
      <c r="J93" s="7"/>
      <c r="K93" s="8"/>
      <c r="L93" s="8"/>
      <c r="M93" s="8"/>
      <c r="N93" s="22"/>
      <c r="O93" s="21"/>
      <c r="P93" s="23"/>
      <c r="Q93" s="8"/>
      <c r="R93" s="22"/>
      <c r="S93" s="23"/>
      <c r="T93" s="8"/>
      <c r="U93" s="8"/>
    </row>
    <row r="94" spans="1:21" s="19" customFormat="1" ht="12.75" customHeight="1" x14ac:dyDescent="0.25">
      <c r="A94" s="21"/>
      <c r="B94" s="21"/>
      <c r="C94" s="7"/>
      <c r="D94" s="7"/>
      <c r="E94" s="8"/>
      <c r="F94" s="7"/>
      <c r="G94" s="7"/>
      <c r="H94" s="7"/>
      <c r="I94" s="7"/>
      <c r="J94" s="7"/>
      <c r="K94" s="8"/>
      <c r="L94" s="8"/>
      <c r="M94" s="8"/>
      <c r="N94" s="22"/>
      <c r="O94" s="21"/>
      <c r="P94" s="23"/>
      <c r="Q94" s="8"/>
      <c r="R94" s="22"/>
      <c r="S94" s="23"/>
      <c r="T94" s="8"/>
      <c r="U94" s="8"/>
    </row>
    <row r="95" spans="1:21" s="19" customFormat="1" ht="12.75" customHeight="1" x14ac:dyDescent="0.25">
      <c r="A95" s="21"/>
      <c r="B95" s="21"/>
      <c r="C95" s="7"/>
      <c r="D95" s="7"/>
      <c r="E95" s="8"/>
      <c r="F95" s="7"/>
      <c r="G95" s="7"/>
      <c r="H95" s="7"/>
      <c r="I95" s="7"/>
      <c r="J95" s="7"/>
      <c r="K95" s="8"/>
      <c r="L95" s="8"/>
      <c r="M95" s="8"/>
      <c r="N95" s="22"/>
      <c r="O95" s="21"/>
      <c r="P95" s="23"/>
      <c r="Q95" s="8"/>
      <c r="R95" s="22"/>
      <c r="S95" s="23"/>
      <c r="T95" s="8"/>
      <c r="U95" s="8"/>
    </row>
    <row r="96" spans="1:21" s="19" customFormat="1" ht="12.75" customHeight="1" x14ac:dyDescent="0.25">
      <c r="A96" s="21"/>
      <c r="B96" s="21"/>
      <c r="C96" s="7"/>
      <c r="D96" s="7"/>
      <c r="E96" s="8"/>
      <c r="F96" s="7"/>
      <c r="G96" s="7"/>
      <c r="H96" s="7"/>
      <c r="I96" s="7"/>
      <c r="J96" s="7"/>
      <c r="K96" s="8"/>
      <c r="L96" s="8"/>
      <c r="M96" s="8"/>
      <c r="N96" s="22"/>
      <c r="O96" s="21"/>
      <c r="P96" s="23"/>
      <c r="Q96" s="8"/>
      <c r="R96" s="22"/>
      <c r="S96" s="23"/>
      <c r="T96" s="8"/>
    </row>
    <row r="97" spans="14:18" s="19" customFormat="1" x14ac:dyDescent="0.2">
      <c r="N97" s="20"/>
      <c r="R97" s="20"/>
    </row>
  </sheetData>
  <sortState ref="A1:U28">
    <sortCondition descending="1" ref="U2:U28"/>
    <sortCondition ref="L2:L28"/>
    <sortCondition ref="D2:D28"/>
    <sortCondition ref="E2:E28"/>
  </sortState>
  <printOptions gridLines="1"/>
  <pageMargins left="0.28000000000000003" right="0.24" top="1" bottom="1" header="0.5" footer="0.5"/>
  <pageSetup scale="70" orientation="landscape" r:id="rId1"/>
  <headerFooter alignWithMargins="0">
    <oddHeader>&amp;C618 - &amp;"Arial,Italic"Anaxipha delicatula Songs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above; graphs below</vt:lpstr>
      <vt:lpstr>'data above; graphs below'!Print_Area</vt:lpstr>
      <vt:lpstr>'data above; graphs below'!Print_Titles</vt:lpstr>
    </vt:vector>
  </TitlesOfParts>
  <Company>The University of Florida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IFAS Entomology &amp; Nematology</dc:creator>
  <cp:lastModifiedBy>Thomas J Walker</cp:lastModifiedBy>
  <cp:lastPrinted>2012-01-20T16:20:04Z</cp:lastPrinted>
  <dcterms:created xsi:type="dcterms:W3CDTF">2003-12-15T16:35:04Z</dcterms:created>
  <dcterms:modified xsi:type="dcterms:W3CDTF">2012-12-12T20:28:26Z</dcterms:modified>
</cp:coreProperties>
</file>